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435" windowHeight="4545" tabRatio="605" activeTab="0"/>
  </bookViews>
  <sheets>
    <sheet name="Δελτίο" sheetId="1" r:id="rId1"/>
  </sheets>
  <definedNames>
    <definedName name="ALL">#REF!</definedName>
    <definedName name="DIAG">#REF!</definedName>
    <definedName name="DR">#REF!</definedName>
    <definedName name="ET">#REF!</definedName>
    <definedName name="lista">#REF!</definedName>
    <definedName name="PIN">#REF!</definedName>
    <definedName name="_xlnm.Print_Titles" localSheetId="0">'Δελτίο'!$1:$1</definedName>
  </definedNames>
  <calcPr fullCalcOnLoad="1"/>
</workbook>
</file>

<file path=xl/sharedStrings.xml><?xml version="1.0" encoding="utf-8"?>
<sst xmlns="http://schemas.openxmlformats.org/spreadsheetml/2006/main" count="535" uniqueCount="360">
  <si>
    <t>ΠΕΡΙΓΡΑΦΗ</t>
  </si>
  <si>
    <t>A/A</t>
  </si>
  <si>
    <t>ΚΩΔ ΕΤ.</t>
  </si>
  <si>
    <t>ΚΩΔ. ΕΟΦ</t>
  </si>
  <si>
    <t>040</t>
  </si>
  <si>
    <t>ΒΙΑΝΕΞ</t>
  </si>
  <si>
    <t>011</t>
  </si>
  <si>
    <t>321</t>
  </si>
  <si>
    <t>ΕΤΑΙΡΕΙΑ</t>
  </si>
  <si>
    <t>293</t>
  </si>
  <si>
    <t>ΠΡΟΕΛ</t>
  </si>
  <si>
    <t>ΑΝΦΑΡΜ</t>
  </si>
  <si>
    <t>MENTINOBA</t>
  </si>
  <si>
    <t>208</t>
  </si>
  <si>
    <t>255680101</t>
  </si>
  <si>
    <t xml:space="preserve">NOVARTIS HELLAS </t>
  </si>
  <si>
    <t>039</t>
  </si>
  <si>
    <t>GENEPHARM</t>
  </si>
  <si>
    <t>104</t>
  </si>
  <si>
    <t>190</t>
  </si>
  <si>
    <t>CIPRALEX TABL BT 14x20MG</t>
  </si>
  <si>
    <t>CIPRALEX TABL BT 14x10MG</t>
  </si>
  <si>
    <t>ASTRAZENECA</t>
  </si>
  <si>
    <t>027</t>
  </si>
  <si>
    <t>NEXIUM PD.SOL.INJ. 1 VIALx40MG</t>
  </si>
  <si>
    <t>JANSSEN-CILAG</t>
  </si>
  <si>
    <t>061</t>
  </si>
  <si>
    <t>259490204</t>
  </si>
  <si>
    <t>259490203</t>
  </si>
  <si>
    <t>257290101</t>
  </si>
  <si>
    <t>257290201</t>
  </si>
  <si>
    <t>223790801</t>
  </si>
  <si>
    <t>223790802</t>
  </si>
  <si>
    <t>245260202</t>
  </si>
  <si>
    <t>259480101</t>
  </si>
  <si>
    <t>003810104</t>
  </si>
  <si>
    <t>093641009</t>
  </si>
  <si>
    <t>093641010</t>
  </si>
  <si>
    <t>235600109</t>
  </si>
  <si>
    <t>235600110</t>
  </si>
  <si>
    <t>191980106</t>
  </si>
  <si>
    <t>262160102</t>
  </si>
  <si>
    <t>262160105</t>
  </si>
  <si>
    <t>262160106</t>
  </si>
  <si>
    <t>262160108</t>
  </si>
  <si>
    <t>262160202</t>
  </si>
  <si>
    <t>262160205</t>
  </si>
  <si>
    <t>262160206</t>
  </si>
  <si>
    <t>262160208</t>
  </si>
  <si>
    <t>255730101</t>
  </si>
  <si>
    <t>254000104</t>
  </si>
  <si>
    <t>202650501</t>
  </si>
  <si>
    <t>259490101</t>
  </si>
  <si>
    <t>259490102</t>
  </si>
  <si>
    <t>259490103</t>
  </si>
  <si>
    <t>259490104</t>
  </si>
  <si>
    <t>259490105</t>
  </si>
  <si>
    <t>259490106</t>
  </si>
  <si>
    <t>PARTIAL TABL BT 60x15MG</t>
  </si>
  <si>
    <t>055</t>
  </si>
  <si>
    <t>VOCATE</t>
  </si>
  <si>
    <t>IMIGRAN NASPR.SOL BT 2FLx10MG/DOSE</t>
  </si>
  <si>
    <t>411</t>
  </si>
  <si>
    <t>GLAXOSMITHKLINE</t>
  </si>
  <si>
    <t>STRUCTOKABIVEN EMU.IV.INF 1 ΤΡΙΧΩΡΟ ΠΛΑΣΤ. ΣΑΚΟ 986ML</t>
  </si>
  <si>
    <t>393</t>
  </si>
  <si>
    <t>FRESENIUS KABI HELLAS</t>
  </si>
  <si>
    <t>STRUCTOKABIVEN EMU.IV.INF 1 ΤΡΙΧΩΡΟ ΠΛΑΣΤ. ΣΑΚΟ 1477ML</t>
  </si>
  <si>
    <t>STRUCTOKABIVEN EMU.IV.INF 1 ΤΡΙΧΩΡΟ ΠΛΑΣΤ. ΣΑΚΟ 1970ML</t>
  </si>
  <si>
    <t>STRUCTOKABIVEN EMU.IV.INF 4 ΤΡΙΧΩΡΟΥΣ ΠΛΑΣΤ. ΣΑΚΟΥΣ  986ML</t>
  </si>
  <si>
    <t>STRUCTOKABIVEN EMU.IV.INF 4 ΤΡΙΧΩΡΟΥΣ ΠΛΑΣΤ. ΣΑΚΟΥΣ 1477ML</t>
  </si>
  <si>
    <t>STRUCTOKABIVEN EMU.IV.INF 2 ΤΡΙΧΩΡΟΥΣ ΠΛΑΣΤ. ΣΑΚΟΥΣ  1970ML</t>
  </si>
  <si>
    <t>STRUCTOKABIVEN ELECTROLYTE FREE EMU.IV.INF 1 ΤΡΙΧΩΡΟ ΠΛΑΣΤ. ΣΑΚΟ 1477ML</t>
  </si>
  <si>
    <t>STRUCTOKABIVEN ELECTROLYTE FREE EMU.IV.INF 1 ΤΡΙΧΩΡΟ ΠΛΑΣΤ. ΣΑΚΟ 1970ML</t>
  </si>
  <si>
    <t>STRUCTOKABIVEN ELECTROLYTE FREE EMU.IV.INF 4 ΤΡΙΧΩΡΟΥΣ ΠΛΑΣΤ. ΣΑΚΟΥΣ 1477ML</t>
  </si>
  <si>
    <t>STRUCTOKABIVEN ELECTROLYTE FREE EMU.IV.INF 2 ΤΡΙΧΩΡΟΥΣ ΠΛΑΣΤ. ΣΑΚΟΥΣ 1970ML</t>
  </si>
  <si>
    <t>AMLODIL CAPS BT 14x5MG</t>
  </si>
  <si>
    <t>064</t>
  </si>
  <si>
    <t>GAP</t>
  </si>
  <si>
    <t>AMLODIL CAPS BT 14x10MG</t>
  </si>
  <si>
    <t>251</t>
  </si>
  <si>
    <t>ΟΡΓΑΝΟΝ ΕΛΛΑΣ</t>
  </si>
  <si>
    <t>REMERON CS.SOL.INF 3MG/ML BT 12AMPSx5ML</t>
  </si>
  <si>
    <t>REMERON CS.SOL.INF 3MG/ML BT 10AMPSx2ML</t>
  </si>
  <si>
    <t>331</t>
  </si>
  <si>
    <t>ΣΠΕΣΙΦΑΡ</t>
  </si>
  <si>
    <t>AMLOTENS TABL BT 14x5MG</t>
  </si>
  <si>
    <t>AMLOTENS TABL BT 30x5MG</t>
  </si>
  <si>
    <t>AMLOTENS TABL BT 50x5MG</t>
  </si>
  <si>
    <t>AMLOTENS TABL BT 100x5MG</t>
  </si>
  <si>
    <t>AMLOTENS TABL BT 14x10MG</t>
  </si>
  <si>
    <t>AMLOTENS TABL BT 30x10MG</t>
  </si>
  <si>
    <t>AMLOTENS TABL BT 50x10MG</t>
  </si>
  <si>
    <t>AMLOTENS TABL BT 100x10MG</t>
  </si>
  <si>
    <t>ΜΕΝΤΙΝΟΒΑ</t>
  </si>
  <si>
    <t>NORMOTHERIN F.C.TABL BT 30x20MG</t>
  </si>
  <si>
    <t>252</t>
  </si>
  <si>
    <t>UNI-PHARMA</t>
  </si>
  <si>
    <t>041</t>
  </si>
  <si>
    <t xml:space="preserve">VERISFIELD </t>
  </si>
  <si>
    <t>WATER FOR INJ /FRESENIUS ΠΛ.ΦΙΑΛΗ PE 1000ML(ME LATEX)</t>
  </si>
  <si>
    <t>WATER FOR INJ /FRESENIUS ΠΛ.ΦΙΑΛΗ PE 1000ML(XΩΡΙΣ LATEX)</t>
  </si>
  <si>
    <t>RINGER'S/FRESENIUS ΠΛ.ΦΙΑΛΗ PE 500ML</t>
  </si>
  <si>
    <t>RINGER'S/FRESENIUS ΠΛ.ΦΙΑΛΗ PE 1000ML</t>
  </si>
  <si>
    <t>POTASSIUM CHLORIDE+DEXTROSE INJ/FRESENIUS ΠΛ.ΦΙΑΛΗ PE 1000ML</t>
  </si>
  <si>
    <t>257050101</t>
  </si>
  <si>
    <t>259790101</t>
  </si>
  <si>
    <t>257560101</t>
  </si>
  <si>
    <t>256720101</t>
  </si>
  <si>
    <t>256720102</t>
  </si>
  <si>
    <t>256420101</t>
  </si>
  <si>
    <t>256420102</t>
  </si>
  <si>
    <t>TASKER F.C.TABL BT 20x10MG</t>
  </si>
  <si>
    <t>062</t>
  </si>
  <si>
    <t>DOCTUM</t>
  </si>
  <si>
    <t>CALCITONIN/MENTINOBA NASPR.SOL 14DOSESx200IU/DOSE</t>
  </si>
  <si>
    <t>SIGUON F.C.TABL BT 8x300MG</t>
  </si>
  <si>
    <t>FLUNOVON CREAM 0,1%+0,2% TB 20GR</t>
  </si>
  <si>
    <t>FLUNOVON CREAM 0,1%+0,2% TB 50GR</t>
  </si>
  <si>
    <t>FINICORT CREAM (0,1+0,2)% TB 20GR</t>
  </si>
  <si>
    <t>FINICORT CREAM (0,1+0,2)% TB 50GR</t>
  </si>
  <si>
    <t>185</t>
  </si>
  <si>
    <t>229</t>
  </si>
  <si>
    <t>401</t>
  </si>
  <si>
    <t>LEOVAN</t>
  </si>
  <si>
    <t>ΝΟΒΟΦΑΡΜ</t>
  </si>
  <si>
    <t>ΦΟΙΝΙΞΦΑΡΜ</t>
  </si>
  <si>
    <t>259120101</t>
  </si>
  <si>
    <t>258840201</t>
  </si>
  <si>
    <t>258840101</t>
  </si>
  <si>
    <t>259440101</t>
  </si>
  <si>
    <t>026570105</t>
  </si>
  <si>
    <t>259200101</t>
  </si>
  <si>
    <t>255180101</t>
  </si>
  <si>
    <t>255180102</t>
  </si>
  <si>
    <t>245820101</t>
  </si>
  <si>
    <t>259370101</t>
  </si>
  <si>
    <t>210190201</t>
  </si>
  <si>
    <t>266460101</t>
  </si>
  <si>
    <t>266460202</t>
  </si>
  <si>
    <t>ITRACONAL OR.SOL.BOTTLE 150MLx10MG/ML</t>
  </si>
  <si>
    <t>280</t>
  </si>
  <si>
    <t>ΠΟΛΥΧΡΟΝΗΣ</t>
  </si>
  <si>
    <t>ALENDRONATE SODIUM/MENTINOVA TABL BT 10x10MG</t>
  </si>
  <si>
    <t>RISPALM OR.SOL FL 100MLx1MG/ML</t>
  </si>
  <si>
    <t>DETTOL SOL.EXT.US 4,8% FL 500ML</t>
  </si>
  <si>
    <t>240</t>
  </si>
  <si>
    <t>ΡΕΚΙΤ ΜΠΕΝΚΙΖΕΡ</t>
  </si>
  <si>
    <t>DESMOPROL NASPR.SOL FL 2,5ML</t>
  </si>
  <si>
    <t>CEFADIN/GENEPHARM PD.INJ 1VIALx1GR</t>
  </si>
  <si>
    <t>ZITHROTEL PD.SOL.INF 1VIALx500MG</t>
  </si>
  <si>
    <t>TELZIR F.C.TABL BT 60x700MG</t>
  </si>
  <si>
    <t>NEO-SUXIGAL F.C.TABL BT 8x300MG</t>
  </si>
  <si>
    <t>ΦΑΡΜΑΣΕΡΒ-ΛΙΛΛΥ</t>
  </si>
  <si>
    <t>CETIRGEN F.C.TABL BT 20x10MG</t>
  </si>
  <si>
    <t>CETIRGEN OR.DR.SOL. FL 20MLx10MG/ML</t>
  </si>
  <si>
    <t>YENTREVE GR.CAPS BT 56x20MG</t>
  </si>
  <si>
    <t>YENTREVE GR.CAPS BT 56x40MG</t>
  </si>
  <si>
    <t>SALIPSOR CUT.SOL 10% W/W BOTTLE 100ML</t>
  </si>
  <si>
    <t>FORMOTIL/GENEPHARM CAPS.INH 30x12MCG+Εισπνευστήρας</t>
  </si>
  <si>
    <t>FORMOTIL/GENEPHARM CAPS.INH 60x12MCG+Εισπνευστήρας</t>
  </si>
  <si>
    <t>GLUCOSAMIL PD.OR.SOL 20 SACHETSx1,5G</t>
  </si>
  <si>
    <t>MANNITOL/FRESENIUS SOL.IV.INF. 20% ΠΛ.ΦΙΑΛΗ PE 500ML</t>
  </si>
  <si>
    <t>251320104</t>
  </si>
  <si>
    <t>266780101</t>
  </si>
  <si>
    <t>265280101</t>
  </si>
  <si>
    <t>265280201</t>
  </si>
  <si>
    <t>256110203</t>
  </si>
  <si>
    <t>238370201</t>
  </si>
  <si>
    <t>238370202</t>
  </si>
  <si>
    <t>259530101</t>
  </si>
  <si>
    <t>256500101</t>
  </si>
  <si>
    <t>256490101</t>
  </si>
  <si>
    <t>205650302</t>
  </si>
  <si>
    <t>205650303</t>
  </si>
  <si>
    <t>205650402</t>
  </si>
  <si>
    <t>205650403</t>
  </si>
  <si>
    <t>257170101</t>
  </si>
  <si>
    <t>258820201</t>
  </si>
  <si>
    <t>258820202</t>
  </si>
  <si>
    <t>258820203</t>
  </si>
  <si>
    <t>258820101</t>
  </si>
  <si>
    <t>258820102</t>
  </si>
  <si>
    <t>258820103</t>
  </si>
  <si>
    <t>261730104</t>
  </si>
  <si>
    <t>261730204</t>
  </si>
  <si>
    <t>261730304</t>
  </si>
  <si>
    <t>265990101</t>
  </si>
  <si>
    <t>259850101</t>
  </si>
  <si>
    <t>209180201</t>
  </si>
  <si>
    <t>034</t>
  </si>
  <si>
    <t>BAXTER</t>
  </si>
  <si>
    <t>ALIMTA PD.INF. 1VIALx500MG</t>
  </si>
  <si>
    <t>ROXY-DUE F.C.TABL BT 10x150MG</t>
  </si>
  <si>
    <t>ROXY-DUE F.C.TABL BT 8x300MG</t>
  </si>
  <si>
    <t>PRIACIN F.C.TABL BT 10x10MG</t>
  </si>
  <si>
    <t>299</t>
  </si>
  <si>
    <t>PHARMACYPRIA</t>
  </si>
  <si>
    <t>PRIACIN F.C.TABL BT 20x10MG</t>
  </si>
  <si>
    <t>PRIACIN F.C.TABL BT 30x10MG</t>
  </si>
  <si>
    <t>PRIACIN F.C.TABL BT 10x20MG</t>
  </si>
  <si>
    <t>PRIACIN F.C.TABL BT 20x20MG</t>
  </si>
  <si>
    <t>PRIACIN F.C.TABL BT 30x20MG</t>
  </si>
  <si>
    <t>PRIACIN F.C.TABL BT 10x40MG</t>
  </si>
  <si>
    <t>PRIACIN F.C.TABL BT 20x40MG</t>
  </si>
  <si>
    <t>PRIACIN F.C.TABL BT 30x40MG</t>
  </si>
  <si>
    <t>MEDOVASCIN TABL BT 10x40MG</t>
  </si>
  <si>
    <t>MEDOVASCIN TABL BT 30x40MG</t>
  </si>
  <si>
    <t>378</t>
  </si>
  <si>
    <t>DEKAZ</t>
  </si>
  <si>
    <t>LAPRAZOL FAS DISP. TABL BT 14x15MG</t>
  </si>
  <si>
    <t>LAPRAZOL FAS DISP. TABL BT 28x15MG</t>
  </si>
  <si>
    <t>LAPRAZOL FAS DISP. TABL BT 14x30MG</t>
  </si>
  <si>
    <t>OXETINE F.C.TABL BT 8x300MG</t>
  </si>
  <si>
    <t>207</t>
  </si>
  <si>
    <t>ΜΙΝΕΡΒΑ</t>
  </si>
  <si>
    <t>LIPIZEM F.C.TABL BT 10x40MG</t>
  </si>
  <si>
    <t>LIPIZEM F.C.TABL BT 40x40MG</t>
  </si>
  <si>
    <t>LIPIZEM F.C.TABL BT 80x40MG</t>
  </si>
  <si>
    <t>LIPIZEM F.C.TABL BT 10x20MG</t>
  </si>
  <si>
    <t>LIPIZEM F.C.TABL BT 14x20MG</t>
  </si>
  <si>
    <t>LIPIZEM F.C.TABL BT 28x20MG</t>
  </si>
  <si>
    <t>CARVEDILEN F.C.TABL BT 30x6,25MG</t>
  </si>
  <si>
    <t>CARVEDILEN F.C.TABL BT 30x12,5MG</t>
  </si>
  <si>
    <t>CARVEDILEN F.C.TABL BT 30x25MG</t>
  </si>
  <si>
    <t>TACHOSIL1ΦΑΡΜ. ΣΠΟΓΓΟΣ 9,5CMx4,8CM</t>
  </si>
  <si>
    <t>244</t>
  </si>
  <si>
    <t>NYCOMED HELLAS</t>
  </si>
  <si>
    <t>GLUSAMON PD.OR.SOL BT 20 SACHETSx1,5G</t>
  </si>
  <si>
    <t>392</t>
  </si>
  <si>
    <t>FARMEDIA</t>
  </si>
  <si>
    <t>REDOTRIN F.C.TABL BT 8x300MG</t>
  </si>
  <si>
    <t>168</t>
  </si>
  <si>
    <t>COUP</t>
  </si>
  <si>
    <t>ARICLAIM GR.CAPS BT 56x20MG</t>
  </si>
  <si>
    <t>214</t>
  </si>
  <si>
    <t>BOEHRINGER INGEL</t>
  </si>
  <si>
    <t>ARICLAIM GR.CAPS BT 56x40MG</t>
  </si>
  <si>
    <t>258650101</t>
  </si>
  <si>
    <t>238890201</t>
  </si>
  <si>
    <t>247200201</t>
  </si>
  <si>
    <t>259520101</t>
  </si>
  <si>
    <t>257730101</t>
  </si>
  <si>
    <t>253240101</t>
  </si>
  <si>
    <t>261740103</t>
  </si>
  <si>
    <t>261740203</t>
  </si>
  <si>
    <t>261740303</t>
  </si>
  <si>
    <t>261740403</t>
  </si>
  <si>
    <t>259090101</t>
  </si>
  <si>
    <t>259090102</t>
  </si>
  <si>
    <t>259090103</t>
  </si>
  <si>
    <t>264430102</t>
  </si>
  <si>
    <t>254080101</t>
  </si>
  <si>
    <t>254080102</t>
  </si>
  <si>
    <t>259960101</t>
  </si>
  <si>
    <t>254110101</t>
  </si>
  <si>
    <t>255510101</t>
  </si>
  <si>
    <t>202150202</t>
  </si>
  <si>
    <t>202150302</t>
  </si>
  <si>
    <t>CETIALFA F.C.TABL BT 20x10MG</t>
  </si>
  <si>
    <t>CO-DIOVAN F.C.TABL BT 14x(160+12,5)MG</t>
  </si>
  <si>
    <t>CO-DALZAD F.C.TABL BT 14x(160+12,5)MG</t>
  </si>
  <si>
    <t>FOLICAL TABL BT 10x25MG</t>
  </si>
  <si>
    <t>SENSIBIO CREAM (2+0,1)% TB 15GR</t>
  </si>
  <si>
    <t>198</t>
  </si>
  <si>
    <t>FARMANIC</t>
  </si>
  <si>
    <t>PREVENAR INJ 1PF.SYR 0,5ML+NEEDLE</t>
  </si>
  <si>
    <t>408</t>
  </si>
  <si>
    <t>WYETH</t>
  </si>
  <si>
    <t>324</t>
  </si>
  <si>
    <t>ENTACT F.C.TABL BT 14x10MG</t>
  </si>
  <si>
    <t>ENTACT F.C.TABL BT 14x20MG</t>
  </si>
  <si>
    <t>326</t>
  </si>
  <si>
    <t>SERONO HELLAS</t>
  </si>
  <si>
    <t>FLIHALER INH.SUSP.P.CANISTER 120DOSESx250MCD/DOSE</t>
  </si>
  <si>
    <t>113</t>
  </si>
  <si>
    <t>BIOSPRAY</t>
  </si>
  <si>
    <t>CARVEDILOL/GENERICS F.C.TABL BT 28x3,125MG</t>
  </si>
  <si>
    <t>351</t>
  </si>
  <si>
    <t>GENERICS PHARMA</t>
  </si>
  <si>
    <t>CARVEDILOL/GENERICS F.C.TABL BT 28x6,25MG</t>
  </si>
  <si>
    <t>CARVEDILOL/GENERICS F.C.TABL BT 28x12,5MG</t>
  </si>
  <si>
    <t>CARVEDILOL/GENERICS F.C.TABL BT 28x25MG</t>
  </si>
  <si>
    <t>FLUTIZAL NASPR.SUS 1VIAL 60DOSESx50MCD/DOSE</t>
  </si>
  <si>
    <t>FLUTIZAL NASPR.SUS 1VIAL 120 DOSESx50MCD/DOSE</t>
  </si>
  <si>
    <t>FLUTIZAL NASPR.SUS 1VIAL 200 DOSESx50MCD/DOSE</t>
  </si>
  <si>
    <t>NEISVAC-C INJ.SUSP 1PF.SYR 0,5ML+ 2 ΒΕΛΟΝΕΣ</t>
  </si>
  <si>
    <t>CALCIPHAR M.D.NAS.SP. 100IU/DOSE (28 DOSES) FL 4ML</t>
  </si>
  <si>
    <t>069</t>
  </si>
  <si>
    <t>ΦΑΡΜΕΞ</t>
  </si>
  <si>
    <t>LOVIREM TABL BT 20x100MG</t>
  </si>
  <si>
    <t>379</t>
  </si>
  <si>
    <t>FARMAMUST</t>
  </si>
  <si>
    <t>LOVIREM TABL BT 30x100MG</t>
  </si>
  <si>
    <t>ALFUZIN F.C. TABL BT 30x2,5 MG</t>
  </si>
  <si>
    <t>201</t>
  </si>
  <si>
    <t>BIOMEDICA-CHEMICA</t>
  </si>
  <si>
    <t>VERSATIL F.C. TABL 20x200 MG</t>
  </si>
  <si>
    <t>APLONIT C. TABL BT 20x200 MG</t>
  </si>
  <si>
    <t>138</t>
  </si>
  <si>
    <t>INTERMED</t>
  </si>
  <si>
    <t>SOLURIC TABL BT 30x100 MG</t>
  </si>
  <si>
    <t>SOLURIC TABL BT 30x300 MG</t>
  </si>
  <si>
    <t>207020302</t>
  </si>
  <si>
    <t>ZAGORINE F.C. TABL BT 8x500 MG</t>
  </si>
  <si>
    <t>310</t>
  </si>
  <si>
    <t>RAFARM</t>
  </si>
  <si>
    <t>ZAGORINE F.C. TABL BT 14x500 MG</t>
  </si>
  <si>
    <t>256640101</t>
  </si>
  <si>
    <t>207020303</t>
  </si>
  <si>
    <t>UTIBLACK MOUTH SPR 10% BOTTLE GOML</t>
  </si>
  <si>
    <t>IPSEN</t>
  </si>
  <si>
    <t>136</t>
  </si>
  <si>
    <t>241070101</t>
  </si>
  <si>
    <t>SMECTA PD. ORA. SUS 30 SACHETSx3G</t>
  </si>
  <si>
    <t>259570101</t>
  </si>
  <si>
    <t>RANITIDINE HCL/POLYCHRONIS F.C. TABL BT 20x150 MG</t>
  </si>
  <si>
    <t>SERVIER HELLAS</t>
  </si>
  <si>
    <t>247760106</t>
  </si>
  <si>
    <t>PROTELOS GRAN. OR. SUS BT 28SACHETSx2G</t>
  </si>
  <si>
    <t>FOSEMYK CREAM (0,1+2)% TUB 50G</t>
  </si>
  <si>
    <t>LIBROMAN SHAMPOO 2% W/W BOTTLE x 120ML</t>
  </si>
  <si>
    <t>MEDAXONE PS.INJ.SOL 1VIAL 1000MG+SOLV 1AMPx10ML</t>
  </si>
  <si>
    <t>210711301</t>
  </si>
  <si>
    <t>RISPERDAL LING TABL 28x2MG</t>
  </si>
  <si>
    <t>210711201</t>
  </si>
  <si>
    <t>RISPERDAL LING TABL BT 28x1MG</t>
  </si>
  <si>
    <t>241060102</t>
  </si>
  <si>
    <t>TANILAS PD. ORA. SOL 20 SACHETSx10G</t>
  </si>
  <si>
    <t>248780301</t>
  </si>
  <si>
    <t>251580101</t>
  </si>
  <si>
    <t>REOFLEN CAPS BT 50x300MG</t>
  </si>
  <si>
    <t>250</t>
  </si>
  <si>
    <t>OLVOS</t>
  </si>
  <si>
    <t>259880101</t>
  </si>
  <si>
    <t>SPEDAMYL F.C. TABL BT 30x2,5MG</t>
  </si>
  <si>
    <t>242</t>
  </si>
  <si>
    <t>HELP</t>
  </si>
  <si>
    <t>LAPRAZOL FAS DISP. TABL BT 28x30MG</t>
  </si>
  <si>
    <t>RAPTIVA PD.INJ BT 1VIAL + 1PFS  SOLV</t>
  </si>
  <si>
    <t>RAPTIVA PD.INJ BT 4VIALS + 4PFS  SOLV</t>
  </si>
  <si>
    <t>255660201</t>
  </si>
  <si>
    <t>255660401</t>
  </si>
  <si>
    <t>255670201</t>
  </si>
  <si>
    <t>255670401</t>
  </si>
  <si>
    <t>256100101</t>
  </si>
  <si>
    <t>256100201</t>
  </si>
  <si>
    <t>256100301</t>
  </si>
  <si>
    <t>256100102</t>
  </si>
  <si>
    <t>256100202</t>
  </si>
  <si>
    <t>256100302</t>
  </si>
  <si>
    <t>256100103</t>
  </si>
  <si>
    <t>256100303</t>
  </si>
  <si>
    <t>H. LUNDBECK A/S</t>
  </si>
  <si>
    <t>266910103</t>
  </si>
  <si>
    <t>LAPRAZOL GR.CAPS BT 28x30MG</t>
  </si>
  <si>
    <t>205650102</t>
  </si>
  <si>
    <t>ΧΟΝΔΡ. ΤΙΜΗ</t>
  </si>
  <si>
    <t>ΝΟΣΟΚ. ΤΙΜΗ</t>
  </si>
  <si>
    <t>ΛΙΑΝΙΚΗ ΤΙΜΗ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</si>
</sst>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%"/>
    <numFmt numFmtId="182" formatCode="d/m/yy"/>
    <numFmt numFmtId="183" formatCode="0.000"/>
    <numFmt numFmtId="184" formatCode="dd/mm/yyyy"/>
    <numFmt numFmtId="185" formatCode="dd/mm/yy"/>
    <numFmt numFmtId="186" formatCode="_-* #,##0.00\ [$€-1]_-;\-* #,##0.00\ [$€-1]_-;_-* &quot;-&quot;??\ [$€-1]_-"/>
    <numFmt numFmtId="187" formatCode="#,##0.00_ ;\-#,##0.00\ "/>
  </numFmts>
  <fonts count="5">
    <font>
      <sz val="10"/>
      <name val="Arial Greek"/>
      <family val="0"/>
    </font>
    <font>
      <b/>
      <sz val="10"/>
      <name val="Arial"/>
      <family val="0"/>
    </font>
    <font>
      <sz val="9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3">
    <fill>
      <patternFill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614"/>
  <dimension ref="A1:H134"/>
  <sheetViews>
    <sheetView tabSelected="1" zoomScale="85" zoomScaleNormal="85" workbookViewId="0" topLeftCell="C1">
      <selection activeCell="C21" sqref="C21"/>
    </sheetView>
  </sheetViews>
  <sheetFormatPr defaultColWidth="9.00390625" defaultRowHeight="12.75"/>
  <cols>
    <col min="1" max="1" width="4.625" style="2" customWidth="1"/>
    <col min="2" max="2" width="9.75390625" style="8" customWidth="1"/>
    <col min="3" max="3" width="58.875" style="0" customWidth="1"/>
    <col min="4" max="4" width="5.00390625" style="10" customWidth="1"/>
    <col min="5" max="5" width="22.00390625" style="0" customWidth="1"/>
    <col min="6" max="8" width="9.25390625" style="13" customWidth="1"/>
  </cols>
  <sheetData>
    <row r="1" spans="1:8" s="1" customFormat="1" ht="30.75" customHeight="1">
      <c r="A1" s="5" t="s">
        <v>1</v>
      </c>
      <c r="B1" s="5" t="s">
        <v>3</v>
      </c>
      <c r="C1" s="5" t="s">
        <v>0</v>
      </c>
      <c r="D1" s="9" t="s">
        <v>2</v>
      </c>
      <c r="E1" s="5" t="s">
        <v>8</v>
      </c>
      <c r="F1" s="15" t="s">
        <v>357</v>
      </c>
      <c r="G1" s="15" t="s">
        <v>358</v>
      </c>
      <c r="H1" s="15" t="s">
        <v>359</v>
      </c>
    </row>
    <row r="2" spans="1:8" s="6" customFormat="1" ht="27" customHeight="1">
      <c r="A2" s="7">
        <v>1</v>
      </c>
      <c r="B2" s="14" t="s">
        <v>49</v>
      </c>
      <c r="C2" s="4" t="s">
        <v>143</v>
      </c>
      <c r="D2" s="11" t="s">
        <v>13</v>
      </c>
      <c r="E2" s="3" t="s">
        <v>94</v>
      </c>
      <c r="F2" s="12">
        <v>8.98</v>
      </c>
      <c r="G2" s="16">
        <f aca="true" t="shared" si="0" ref="G2:G65">ROUND(F2*0.87,2)</f>
        <v>7.81</v>
      </c>
      <c r="H2" s="16">
        <f>ROUND(F2*1.458,2)</f>
        <v>13.09</v>
      </c>
    </row>
    <row r="3" spans="1:8" s="6" customFormat="1" ht="27" customHeight="1">
      <c r="A3" s="7">
        <v>2</v>
      </c>
      <c r="B3" s="14" t="s">
        <v>254</v>
      </c>
      <c r="C3" s="4" t="s">
        <v>294</v>
      </c>
      <c r="D3" s="11" t="s">
        <v>295</v>
      </c>
      <c r="E3" s="3" t="s">
        <v>296</v>
      </c>
      <c r="F3" s="12">
        <v>5.14</v>
      </c>
      <c r="G3" s="16">
        <f t="shared" si="0"/>
        <v>4.47</v>
      </c>
      <c r="H3" s="16">
        <f aca="true" t="shared" si="1" ref="H3:H66">ROUND(F3*1.458,2)</f>
        <v>7.49</v>
      </c>
    </row>
    <row r="4" spans="1:8" s="6" customFormat="1" ht="27" customHeight="1">
      <c r="A4" s="7">
        <v>3</v>
      </c>
      <c r="B4" s="14" t="s">
        <v>164</v>
      </c>
      <c r="C4" s="4" t="s">
        <v>192</v>
      </c>
      <c r="D4" s="11" t="s">
        <v>18</v>
      </c>
      <c r="E4" s="3" t="s">
        <v>153</v>
      </c>
      <c r="F4" s="12">
        <v>1584.76</v>
      </c>
      <c r="G4" s="16">
        <f t="shared" si="0"/>
        <v>1378.74</v>
      </c>
      <c r="H4" s="16">
        <f t="shared" si="1"/>
        <v>2310.58</v>
      </c>
    </row>
    <row r="5" spans="1:8" s="6" customFormat="1" ht="27" customHeight="1">
      <c r="A5" s="7">
        <v>4</v>
      </c>
      <c r="B5" s="14" t="s">
        <v>30</v>
      </c>
      <c r="C5" s="4" t="s">
        <v>79</v>
      </c>
      <c r="D5" s="11" t="s">
        <v>77</v>
      </c>
      <c r="E5" s="3" t="s">
        <v>78</v>
      </c>
      <c r="F5" s="12">
        <v>7.24</v>
      </c>
      <c r="G5" s="16">
        <f t="shared" si="0"/>
        <v>6.3</v>
      </c>
      <c r="H5" s="16">
        <f t="shared" si="1"/>
        <v>10.56</v>
      </c>
    </row>
    <row r="6" spans="1:8" s="6" customFormat="1" ht="27" customHeight="1">
      <c r="A6" s="7">
        <v>5</v>
      </c>
      <c r="B6" s="14" t="s">
        <v>29</v>
      </c>
      <c r="C6" s="4" t="s">
        <v>76</v>
      </c>
      <c r="D6" s="11" t="s">
        <v>77</v>
      </c>
      <c r="E6" s="3" t="s">
        <v>78</v>
      </c>
      <c r="F6" s="12">
        <v>4.23</v>
      </c>
      <c r="G6" s="16">
        <f t="shared" si="0"/>
        <v>3.68</v>
      </c>
      <c r="H6" s="16">
        <f t="shared" si="1"/>
        <v>6.17</v>
      </c>
    </row>
    <row r="7" spans="1:8" s="6" customFormat="1" ht="27" customHeight="1">
      <c r="A7" s="7">
        <v>6</v>
      </c>
      <c r="B7" s="14" t="s">
        <v>48</v>
      </c>
      <c r="C7" s="4" t="s">
        <v>93</v>
      </c>
      <c r="D7" s="11" t="s">
        <v>84</v>
      </c>
      <c r="E7" s="3" t="s">
        <v>85</v>
      </c>
      <c r="F7" s="12">
        <v>45.51</v>
      </c>
      <c r="G7" s="16">
        <f t="shared" si="0"/>
        <v>39.59</v>
      </c>
      <c r="H7" s="16">
        <f t="shared" si="1"/>
        <v>66.35</v>
      </c>
    </row>
    <row r="8" spans="1:8" s="6" customFormat="1" ht="27" customHeight="1">
      <c r="A8" s="7">
        <v>7</v>
      </c>
      <c r="B8" s="14" t="s">
        <v>44</v>
      </c>
      <c r="C8" s="4" t="s">
        <v>89</v>
      </c>
      <c r="D8" s="11" t="s">
        <v>84</v>
      </c>
      <c r="E8" s="3" t="s">
        <v>85</v>
      </c>
      <c r="F8" s="12">
        <v>26.6</v>
      </c>
      <c r="G8" s="16">
        <f t="shared" si="0"/>
        <v>23.14</v>
      </c>
      <c r="H8" s="16">
        <f t="shared" si="1"/>
        <v>38.78</v>
      </c>
    </row>
    <row r="9" spans="1:8" s="6" customFormat="1" ht="27" customHeight="1">
      <c r="A9" s="7">
        <v>8</v>
      </c>
      <c r="B9" s="14" t="s">
        <v>45</v>
      </c>
      <c r="C9" s="4" t="s">
        <v>90</v>
      </c>
      <c r="D9" s="11" t="s">
        <v>84</v>
      </c>
      <c r="E9" s="3" t="s">
        <v>85</v>
      </c>
      <c r="F9" s="12">
        <v>7.24</v>
      </c>
      <c r="G9" s="16">
        <f t="shared" si="0"/>
        <v>6.3</v>
      </c>
      <c r="H9" s="16">
        <f t="shared" si="1"/>
        <v>10.56</v>
      </c>
    </row>
    <row r="10" spans="1:8" s="6" customFormat="1" ht="27" customHeight="1">
      <c r="A10" s="7">
        <v>9</v>
      </c>
      <c r="B10" s="14" t="s">
        <v>41</v>
      </c>
      <c r="C10" s="4" t="s">
        <v>86</v>
      </c>
      <c r="D10" s="11" t="s">
        <v>84</v>
      </c>
      <c r="E10" s="3" t="s">
        <v>85</v>
      </c>
      <c r="F10" s="12">
        <v>4.23</v>
      </c>
      <c r="G10" s="16">
        <f t="shared" si="0"/>
        <v>3.68</v>
      </c>
      <c r="H10" s="16">
        <f t="shared" si="1"/>
        <v>6.17</v>
      </c>
    </row>
    <row r="11" spans="1:8" s="6" customFormat="1" ht="27" customHeight="1">
      <c r="A11" s="7">
        <v>10</v>
      </c>
      <c r="B11" s="14" t="s">
        <v>46</v>
      </c>
      <c r="C11" s="4" t="s">
        <v>91</v>
      </c>
      <c r="D11" s="11" t="s">
        <v>84</v>
      </c>
      <c r="E11" s="3" t="s">
        <v>85</v>
      </c>
      <c r="F11" s="12">
        <v>13.65</v>
      </c>
      <c r="G11" s="16">
        <f t="shared" si="0"/>
        <v>11.88</v>
      </c>
      <c r="H11" s="16">
        <f t="shared" si="1"/>
        <v>19.9</v>
      </c>
    </row>
    <row r="12" spans="1:8" s="6" customFormat="1" ht="27" customHeight="1">
      <c r="A12" s="7">
        <v>11</v>
      </c>
      <c r="B12" s="14" t="s">
        <v>42</v>
      </c>
      <c r="C12" s="4" t="s">
        <v>87</v>
      </c>
      <c r="D12" s="11" t="s">
        <v>84</v>
      </c>
      <c r="E12" s="3" t="s">
        <v>85</v>
      </c>
      <c r="F12" s="12">
        <v>7.98</v>
      </c>
      <c r="G12" s="16">
        <f t="shared" si="0"/>
        <v>6.94</v>
      </c>
      <c r="H12" s="16">
        <f t="shared" si="1"/>
        <v>11.63</v>
      </c>
    </row>
    <row r="13" spans="1:8" s="6" customFormat="1" ht="27" customHeight="1">
      <c r="A13" s="7">
        <v>12</v>
      </c>
      <c r="B13" s="14" t="s">
        <v>47</v>
      </c>
      <c r="C13" s="4" t="s">
        <v>92</v>
      </c>
      <c r="D13" s="11" t="s">
        <v>84</v>
      </c>
      <c r="E13" s="3" t="s">
        <v>85</v>
      </c>
      <c r="F13" s="12">
        <v>22.86</v>
      </c>
      <c r="G13" s="16">
        <f t="shared" si="0"/>
        <v>19.89</v>
      </c>
      <c r="H13" s="16">
        <f t="shared" si="1"/>
        <v>33.33</v>
      </c>
    </row>
    <row r="14" spans="1:8" s="6" customFormat="1" ht="27" customHeight="1">
      <c r="A14" s="7">
        <v>13</v>
      </c>
      <c r="B14" s="14" t="s">
        <v>43</v>
      </c>
      <c r="C14" s="4" t="s">
        <v>88</v>
      </c>
      <c r="D14" s="11" t="s">
        <v>84</v>
      </c>
      <c r="E14" s="3" t="s">
        <v>85</v>
      </c>
      <c r="F14" s="12">
        <v>13.3</v>
      </c>
      <c r="G14" s="16">
        <f t="shared" si="0"/>
        <v>11.57</v>
      </c>
      <c r="H14" s="16">
        <f t="shared" si="1"/>
        <v>19.39</v>
      </c>
    </row>
    <row r="15" spans="1:8" s="6" customFormat="1" ht="27" customHeight="1">
      <c r="A15" s="7">
        <v>14</v>
      </c>
      <c r="B15" s="14" t="s">
        <v>256</v>
      </c>
      <c r="C15" s="4" t="s">
        <v>298</v>
      </c>
      <c r="D15" s="11" t="s">
        <v>299</v>
      </c>
      <c r="E15" s="3" t="s">
        <v>300</v>
      </c>
      <c r="F15" s="12">
        <v>4.71</v>
      </c>
      <c r="G15" s="16">
        <f t="shared" si="0"/>
        <v>4.1</v>
      </c>
      <c r="H15" s="16">
        <f t="shared" si="1"/>
        <v>6.87</v>
      </c>
    </row>
    <row r="16" spans="1:8" s="6" customFormat="1" ht="27" customHeight="1">
      <c r="A16" s="7">
        <v>15</v>
      </c>
      <c r="B16" s="14"/>
      <c r="C16" s="4" t="s">
        <v>234</v>
      </c>
      <c r="D16" s="11" t="s">
        <v>235</v>
      </c>
      <c r="E16" s="3" t="s">
        <v>236</v>
      </c>
      <c r="F16" s="12">
        <v>43.34</v>
      </c>
      <c r="G16" s="16">
        <f t="shared" si="0"/>
        <v>37.71</v>
      </c>
      <c r="H16" s="16">
        <f t="shared" si="1"/>
        <v>63.19</v>
      </c>
    </row>
    <row r="17" spans="1:8" s="6" customFormat="1" ht="27" customHeight="1">
      <c r="A17" s="7">
        <v>16</v>
      </c>
      <c r="B17" s="14"/>
      <c r="C17" s="4" t="s">
        <v>237</v>
      </c>
      <c r="D17" s="11" t="s">
        <v>235</v>
      </c>
      <c r="E17" s="3" t="s">
        <v>236</v>
      </c>
      <c r="F17" s="12">
        <v>43.34</v>
      </c>
      <c r="G17" s="16">
        <f t="shared" si="0"/>
        <v>37.71</v>
      </c>
      <c r="H17" s="16">
        <f t="shared" si="1"/>
        <v>63.19</v>
      </c>
    </row>
    <row r="18" spans="1:8" s="6" customFormat="1" ht="27" customHeight="1">
      <c r="A18" s="7">
        <v>17</v>
      </c>
      <c r="B18" s="14" t="s">
        <v>251</v>
      </c>
      <c r="C18" s="4" t="s">
        <v>287</v>
      </c>
      <c r="D18" s="11" t="s">
        <v>288</v>
      </c>
      <c r="E18" s="3" t="s">
        <v>289</v>
      </c>
      <c r="F18" s="12">
        <v>32.13</v>
      </c>
      <c r="G18" s="16">
        <f t="shared" si="0"/>
        <v>27.95</v>
      </c>
      <c r="H18" s="16">
        <f t="shared" si="1"/>
        <v>46.85</v>
      </c>
    </row>
    <row r="19" spans="1:8" s="6" customFormat="1" ht="27" customHeight="1">
      <c r="A19" s="7">
        <v>18</v>
      </c>
      <c r="B19" s="14" t="s">
        <v>14</v>
      </c>
      <c r="C19" s="4" t="s">
        <v>115</v>
      </c>
      <c r="D19" s="11" t="s">
        <v>13</v>
      </c>
      <c r="E19" s="3" t="s">
        <v>12</v>
      </c>
      <c r="F19" s="12">
        <v>25.7</v>
      </c>
      <c r="G19" s="16">
        <f t="shared" si="0"/>
        <v>22.36</v>
      </c>
      <c r="H19" s="16">
        <f t="shared" si="1"/>
        <v>37.47</v>
      </c>
    </row>
    <row r="20" spans="1:8" s="6" customFormat="1" ht="27" customHeight="1">
      <c r="A20" s="7">
        <v>19</v>
      </c>
      <c r="B20" s="14" t="s">
        <v>185</v>
      </c>
      <c r="C20" s="4" t="s">
        <v>223</v>
      </c>
      <c r="D20" s="11" t="s">
        <v>84</v>
      </c>
      <c r="E20" s="3" t="s">
        <v>85</v>
      </c>
      <c r="F20" s="12">
        <v>6.53</v>
      </c>
      <c r="G20" s="16">
        <f t="shared" si="0"/>
        <v>5.68</v>
      </c>
      <c r="H20" s="16">
        <f t="shared" si="1"/>
        <v>9.52</v>
      </c>
    </row>
    <row r="21" spans="1:8" s="6" customFormat="1" ht="27" customHeight="1">
      <c r="A21" s="7">
        <v>20</v>
      </c>
      <c r="B21" s="14" t="s">
        <v>186</v>
      </c>
      <c r="C21" s="4" t="s">
        <v>224</v>
      </c>
      <c r="D21" s="11" t="s">
        <v>84</v>
      </c>
      <c r="E21" s="3" t="s">
        <v>85</v>
      </c>
      <c r="F21" s="12">
        <v>8.71</v>
      </c>
      <c r="G21" s="16">
        <f t="shared" si="0"/>
        <v>7.58</v>
      </c>
      <c r="H21" s="16">
        <f t="shared" si="1"/>
        <v>12.7</v>
      </c>
    </row>
    <row r="22" spans="1:8" s="6" customFormat="1" ht="27" customHeight="1">
      <c r="A22" s="7">
        <v>21</v>
      </c>
      <c r="B22" s="14" t="s">
        <v>184</v>
      </c>
      <c r="C22" s="4" t="s">
        <v>222</v>
      </c>
      <c r="D22" s="11" t="s">
        <v>84</v>
      </c>
      <c r="E22" s="3" t="s">
        <v>85</v>
      </c>
      <c r="F22" s="12">
        <v>4.22</v>
      </c>
      <c r="G22" s="16">
        <f t="shared" si="0"/>
        <v>3.67</v>
      </c>
      <c r="H22" s="16">
        <f t="shared" si="1"/>
        <v>6.15</v>
      </c>
    </row>
    <row r="23" spans="1:8" s="6" customFormat="1" ht="27" customHeight="1">
      <c r="A23" s="7">
        <v>22</v>
      </c>
      <c r="B23" s="14" t="s">
        <v>246</v>
      </c>
      <c r="C23" s="4" t="s">
        <v>281</v>
      </c>
      <c r="D23" s="11" t="s">
        <v>278</v>
      </c>
      <c r="E23" s="3" t="s">
        <v>279</v>
      </c>
      <c r="F23" s="12">
        <v>6.24</v>
      </c>
      <c r="G23" s="16">
        <f t="shared" si="0"/>
        <v>5.43</v>
      </c>
      <c r="H23" s="16">
        <f t="shared" si="1"/>
        <v>9.1</v>
      </c>
    </row>
    <row r="24" spans="1:8" s="6" customFormat="1" ht="27" customHeight="1">
      <c r="A24" s="7">
        <v>23</v>
      </c>
      <c r="B24" s="14" t="s">
        <v>247</v>
      </c>
      <c r="C24" s="4" t="s">
        <v>282</v>
      </c>
      <c r="D24" s="11" t="s">
        <v>278</v>
      </c>
      <c r="E24" s="3" t="s">
        <v>279</v>
      </c>
      <c r="F24" s="12">
        <v>8.32</v>
      </c>
      <c r="G24" s="16">
        <f t="shared" si="0"/>
        <v>7.24</v>
      </c>
      <c r="H24" s="16">
        <f t="shared" si="1"/>
        <v>12.13</v>
      </c>
    </row>
    <row r="25" spans="1:8" s="6" customFormat="1" ht="27" customHeight="1">
      <c r="A25" s="7">
        <v>24</v>
      </c>
      <c r="B25" s="14" t="s">
        <v>244</v>
      </c>
      <c r="C25" s="4" t="s">
        <v>277</v>
      </c>
      <c r="D25" s="11" t="s">
        <v>278</v>
      </c>
      <c r="E25" s="3" t="s">
        <v>279</v>
      </c>
      <c r="F25" s="12">
        <v>2.62</v>
      </c>
      <c r="G25" s="16">
        <f t="shared" si="0"/>
        <v>2.28</v>
      </c>
      <c r="H25" s="16">
        <f t="shared" si="1"/>
        <v>3.82</v>
      </c>
    </row>
    <row r="26" spans="1:8" s="6" customFormat="1" ht="27" customHeight="1">
      <c r="A26" s="7">
        <v>25</v>
      </c>
      <c r="B26" s="14" t="s">
        <v>245</v>
      </c>
      <c r="C26" s="4" t="s">
        <v>280</v>
      </c>
      <c r="D26" s="11" t="s">
        <v>278</v>
      </c>
      <c r="E26" s="3" t="s">
        <v>279</v>
      </c>
      <c r="F26" s="12">
        <v>4.03</v>
      </c>
      <c r="G26" s="16">
        <f t="shared" si="0"/>
        <v>3.51</v>
      </c>
      <c r="H26" s="16">
        <f t="shared" si="1"/>
        <v>5.88</v>
      </c>
    </row>
    <row r="27" spans="1:8" s="6" customFormat="1" ht="27" customHeight="1">
      <c r="A27" s="7">
        <v>26</v>
      </c>
      <c r="B27" s="14" t="s">
        <v>135</v>
      </c>
      <c r="C27" s="4" t="s">
        <v>149</v>
      </c>
      <c r="D27" s="11" t="s">
        <v>16</v>
      </c>
      <c r="E27" s="3" t="s">
        <v>17</v>
      </c>
      <c r="F27" s="12">
        <v>2.32</v>
      </c>
      <c r="G27" s="16">
        <f t="shared" si="0"/>
        <v>2.02</v>
      </c>
      <c r="H27" s="16">
        <f t="shared" si="1"/>
        <v>3.38</v>
      </c>
    </row>
    <row r="28" spans="1:8" s="6" customFormat="1" ht="27" customHeight="1">
      <c r="A28" s="7">
        <v>27</v>
      </c>
      <c r="B28" s="14" t="s">
        <v>238</v>
      </c>
      <c r="C28" s="4" t="s">
        <v>259</v>
      </c>
      <c r="D28" s="11" t="s">
        <v>123</v>
      </c>
      <c r="E28" s="3" t="s">
        <v>126</v>
      </c>
      <c r="F28" s="12">
        <v>4.17</v>
      </c>
      <c r="G28" s="16">
        <f t="shared" si="0"/>
        <v>3.63</v>
      </c>
      <c r="H28" s="16">
        <f t="shared" si="1"/>
        <v>6.08</v>
      </c>
    </row>
    <row r="29" spans="1:8" s="6" customFormat="1" ht="27" customHeight="1">
      <c r="A29" s="7">
        <v>28</v>
      </c>
      <c r="B29" s="14" t="s">
        <v>129</v>
      </c>
      <c r="C29" s="4" t="s">
        <v>154</v>
      </c>
      <c r="D29" s="11" t="s">
        <v>141</v>
      </c>
      <c r="E29" s="3" t="s">
        <v>142</v>
      </c>
      <c r="F29" s="12">
        <v>4.17</v>
      </c>
      <c r="G29" s="16">
        <f t="shared" si="0"/>
        <v>3.63</v>
      </c>
      <c r="H29" s="16">
        <f t="shared" si="1"/>
        <v>6.08</v>
      </c>
    </row>
    <row r="30" spans="1:8" s="6" customFormat="1" ht="27" customHeight="1">
      <c r="A30" s="7">
        <v>29</v>
      </c>
      <c r="B30" s="14" t="s">
        <v>128</v>
      </c>
      <c r="C30" s="4" t="s">
        <v>155</v>
      </c>
      <c r="D30" s="11" t="s">
        <v>141</v>
      </c>
      <c r="E30" s="3" t="s">
        <v>142</v>
      </c>
      <c r="F30" s="12">
        <v>4.5</v>
      </c>
      <c r="G30" s="16">
        <f t="shared" si="0"/>
        <v>3.92</v>
      </c>
      <c r="H30" s="16">
        <f t="shared" si="1"/>
        <v>6.56</v>
      </c>
    </row>
    <row r="31" spans="1:8" s="6" customFormat="1" ht="27" customHeight="1">
      <c r="A31" s="7">
        <v>30</v>
      </c>
      <c r="B31" s="14" t="s">
        <v>341</v>
      </c>
      <c r="C31" s="4" t="s">
        <v>21</v>
      </c>
      <c r="D31" s="11" t="s">
        <v>19</v>
      </c>
      <c r="E31" s="3" t="s">
        <v>353</v>
      </c>
      <c r="F31" s="12">
        <v>10.84</v>
      </c>
      <c r="G31" s="16">
        <f t="shared" si="0"/>
        <v>9.43</v>
      </c>
      <c r="H31" s="16">
        <f t="shared" si="1"/>
        <v>15.8</v>
      </c>
    </row>
    <row r="32" spans="1:8" s="6" customFormat="1" ht="27" customHeight="1">
      <c r="A32" s="7">
        <v>31</v>
      </c>
      <c r="B32" s="14" t="s">
        <v>342</v>
      </c>
      <c r="C32" s="4" t="s">
        <v>20</v>
      </c>
      <c r="D32" s="11" t="s">
        <v>19</v>
      </c>
      <c r="E32" s="3" t="s">
        <v>353</v>
      </c>
      <c r="F32" s="12">
        <v>21.36</v>
      </c>
      <c r="G32" s="16">
        <f t="shared" si="0"/>
        <v>18.58</v>
      </c>
      <c r="H32" s="16">
        <f t="shared" si="1"/>
        <v>31.14</v>
      </c>
    </row>
    <row r="33" spans="1:8" s="6" customFormat="1" ht="27" customHeight="1">
      <c r="A33" s="7">
        <v>32</v>
      </c>
      <c r="B33" s="14" t="s">
        <v>240</v>
      </c>
      <c r="C33" s="4" t="s">
        <v>261</v>
      </c>
      <c r="D33" s="11" t="s">
        <v>7</v>
      </c>
      <c r="E33" s="3" t="s">
        <v>15</v>
      </c>
      <c r="F33" s="12">
        <v>11.69</v>
      </c>
      <c r="G33" s="16">
        <f t="shared" si="0"/>
        <v>10.17</v>
      </c>
      <c r="H33" s="16">
        <f t="shared" si="1"/>
        <v>17.04</v>
      </c>
    </row>
    <row r="34" spans="1:8" s="6" customFormat="1" ht="27" customHeight="1">
      <c r="A34" s="7">
        <v>33</v>
      </c>
      <c r="B34" s="14" t="s">
        <v>239</v>
      </c>
      <c r="C34" s="4" t="s">
        <v>260</v>
      </c>
      <c r="D34" s="11" t="s">
        <v>7</v>
      </c>
      <c r="E34" s="3" t="s">
        <v>15</v>
      </c>
      <c r="F34" s="12">
        <v>11.69</v>
      </c>
      <c r="G34" s="16">
        <f t="shared" si="0"/>
        <v>10.17</v>
      </c>
      <c r="H34" s="16">
        <f t="shared" si="1"/>
        <v>17.04</v>
      </c>
    </row>
    <row r="35" spans="1:8" s="6" customFormat="1" ht="27" customHeight="1">
      <c r="A35" s="7">
        <v>34</v>
      </c>
      <c r="B35" s="14" t="s">
        <v>132</v>
      </c>
      <c r="C35" s="4" t="s">
        <v>148</v>
      </c>
      <c r="D35" s="11" t="s">
        <v>9</v>
      </c>
      <c r="E35" s="3" t="s">
        <v>10</v>
      </c>
      <c r="F35" s="12">
        <v>8.9</v>
      </c>
      <c r="G35" s="16">
        <f t="shared" si="0"/>
        <v>7.74</v>
      </c>
      <c r="H35" s="16">
        <f t="shared" si="1"/>
        <v>12.98</v>
      </c>
    </row>
    <row r="36" spans="1:8" s="6" customFormat="1" ht="27" customHeight="1">
      <c r="A36" s="7">
        <v>35</v>
      </c>
      <c r="B36" s="14" t="s">
        <v>131</v>
      </c>
      <c r="C36" s="4" t="s">
        <v>145</v>
      </c>
      <c r="D36" s="11" t="s">
        <v>146</v>
      </c>
      <c r="E36" s="3" t="s">
        <v>147</v>
      </c>
      <c r="F36" s="12">
        <v>1.97</v>
      </c>
      <c r="G36" s="16">
        <f t="shared" si="0"/>
        <v>1.71</v>
      </c>
      <c r="H36" s="16">
        <f t="shared" si="1"/>
        <v>2.87</v>
      </c>
    </row>
    <row r="37" spans="1:8" s="6" customFormat="1" ht="27" customHeight="1">
      <c r="A37" s="7">
        <v>36</v>
      </c>
      <c r="B37" s="14" t="s">
        <v>343</v>
      </c>
      <c r="C37" s="4" t="s">
        <v>270</v>
      </c>
      <c r="D37" s="11" t="s">
        <v>19</v>
      </c>
      <c r="E37" s="3" t="s">
        <v>353</v>
      </c>
      <c r="F37" s="12">
        <v>10.84</v>
      </c>
      <c r="G37" s="16">
        <f t="shared" si="0"/>
        <v>9.43</v>
      </c>
      <c r="H37" s="16">
        <f t="shared" si="1"/>
        <v>15.8</v>
      </c>
    </row>
    <row r="38" spans="1:8" s="6" customFormat="1" ht="27" customHeight="1">
      <c r="A38" s="7">
        <v>37</v>
      </c>
      <c r="B38" s="14" t="s">
        <v>344</v>
      </c>
      <c r="C38" s="4" t="s">
        <v>271</v>
      </c>
      <c r="D38" s="11" t="s">
        <v>19</v>
      </c>
      <c r="E38" s="3" t="s">
        <v>353</v>
      </c>
      <c r="F38" s="12">
        <v>21.36</v>
      </c>
      <c r="G38" s="16">
        <f t="shared" si="0"/>
        <v>18.58</v>
      </c>
      <c r="H38" s="16">
        <f t="shared" si="1"/>
        <v>31.14</v>
      </c>
    </row>
    <row r="39" spans="1:8" s="6" customFormat="1" ht="27" customHeight="1">
      <c r="A39" s="7">
        <v>38</v>
      </c>
      <c r="B39" s="14" t="s">
        <v>110</v>
      </c>
      <c r="C39" s="4" t="s">
        <v>119</v>
      </c>
      <c r="D39" s="11" t="s">
        <v>123</v>
      </c>
      <c r="E39" s="3" t="s">
        <v>126</v>
      </c>
      <c r="F39" s="12">
        <v>3.8</v>
      </c>
      <c r="G39" s="16">
        <f t="shared" si="0"/>
        <v>3.31</v>
      </c>
      <c r="H39" s="16">
        <f t="shared" si="1"/>
        <v>5.54</v>
      </c>
    </row>
    <row r="40" spans="1:8" s="6" customFormat="1" ht="27" customHeight="1">
      <c r="A40" s="7">
        <v>39</v>
      </c>
      <c r="B40" s="14" t="s">
        <v>111</v>
      </c>
      <c r="C40" s="4" t="s">
        <v>120</v>
      </c>
      <c r="D40" s="11" t="s">
        <v>123</v>
      </c>
      <c r="E40" s="3" t="s">
        <v>126</v>
      </c>
      <c r="F40" s="12">
        <v>8.78</v>
      </c>
      <c r="G40" s="16">
        <f t="shared" si="0"/>
        <v>7.64</v>
      </c>
      <c r="H40" s="16">
        <f t="shared" si="1"/>
        <v>12.8</v>
      </c>
    </row>
    <row r="41" spans="1:8" s="6" customFormat="1" ht="27" customHeight="1">
      <c r="A41" s="7">
        <v>40</v>
      </c>
      <c r="B41" s="14" t="s">
        <v>243</v>
      </c>
      <c r="C41" s="4" t="s">
        <v>274</v>
      </c>
      <c r="D41" s="11" t="s">
        <v>275</v>
      </c>
      <c r="E41" s="3" t="s">
        <v>276</v>
      </c>
      <c r="F41" s="12">
        <v>24.36</v>
      </c>
      <c r="G41" s="16">
        <f t="shared" si="0"/>
        <v>21.19</v>
      </c>
      <c r="H41" s="16">
        <f t="shared" si="1"/>
        <v>35.52</v>
      </c>
    </row>
    <row r="42" spans="1:8" s="6" customFormat="1" ht="27" customHeight="1">
      <c r="A42" s="7">
        <v>41</v>
      </c>
      <c r="B42" s="14" t="s">
        <v>108</v>
      </c>
      <c r="C42" s="4" t="s">
        <v>117</v>
      </c>
      <c r="D42" s="11" t="s">
        <v>122</v>
      </c>
      <c r="E42" s="3" t="s">
        <v>125</v>
      </c>
      <c r="F42" s="12">
        <v>3.8</v>
      </c>
      <c r="G42" s="16">
        <f t="shared" si="0"/>
        <v>3.31</v>
      </c>
      <c r="H42" s="16">
        <f t="shared" si="1"/>
        <v>5.54</v>
      </c>
    </row>
    <row r="43" spans="1:8" s="6" customFormat="1" ht="27" customHeight="1">
      <c r="A43" s="7">
        <v>42</v>
      </c>
      <c r="B43" s="14" t="s">
        <v>109</v>
      </c>
      <c r="C43" s="4" t="s">
        <v>118</v>
      </c>
      <c r="D43" s="11" t="s">
        <v>122</v>
      </c>
      <c r="E43" s="3" t="s">
        <v>125</v>
      </c>
      <c r="F43" s="12">
        <v>8.77</v>
      </c>
      <c r="G43" s="16">
        <f t="shared" si="0"/>
        <v>7.63</v>
      </c>
      <c r="H43" s="16">
        <f t="shared" si="1"/>
        <v>12.79</v>
      </c>
    </row>
    <row r="44" spans="1:8" s="6" customFormat="1" ht="27" customHeight="1">
      <c r="A44" s="7">
        <v>43</v>
      </c>
      <c r="B44" s="14" t="s">
        <v>249</v>
      </c>
      <c r="C44" s="4" t="s">
        <v>284</v>
      </c>
      <c r="D44" s="11" t="s">
        <v>141</v>
      </c>
      <c r="E44" s="3" t="s">
        <v>142</v>
      </c>
      <c r="F44" s="12">
        <v>6.41</v>
      </c>
      <c r="G44" s="16">
        <f t="shared" si="0"/>
        <v>5.58</v>
      </c>
      <c r="H44" s="16">
        <f t="shared" si="1"/>
        <v>9.35</v>
      </c>
    </row>
    <row r="45" spans="1:8" s="6" customFormat="1" ht="27" customHeight="1">
      <c r="A45" s="7">
        <v>44</v>
      </c>
      <c r="B45" s="14" t="s">
        <v>250</v>
      </c>
      <c r="C45" s="4" t="s">
        <v>285</v>
      </c>
      <c r="D45" s="11" t="s">
        <v>141</v>
      </c>
      <c r="E45" s="3" t="s">
        <v>142</v>
      </c>
      <c r="F45" s="12">
        <v>9.4</v>
      </c>
      <c r="G45" s="16">
        <f t="shared" si="0"/>
        <v>8.18</v>
      </c>
      <c r="H45" s="16">
        <f t="shared" si="1"/>
        <v>13.71</v>
      </c>
    </row>
    <row r="46" spans="1:8" s="6" customFormat="1" ht="27" customHeight="1">
      <c r="A46" s="7">
        <v>45</v>
      </c>
      <c r="B46" s="14" t="s">
        <v>248</v>
      </c>
      <c r="C46" s="4" t="s">
        <v>283</v>
      </c>
      <c r="D46" s="11" t="s">
        <v>141</v>
      </c>
      <c r="E46" s="3" t="s">
        <v>142</v>
      </c>
      <c r="F46" s="12">
        <v>3.19</v>
      </c>
      <c r="G46" s="16">
        <f t="shared" si="0"/>
        <v>2.78</v>
      </c>
      <c r="H46" s="16">
        <f t="shared" si="1"/>
        <v>4.65</v>
      </c>
    </row>
    <row r="47" spans="1:8" s="6" customFormat="1" ht="27" customHeight="1">
      <c r="A47" s="7">
        <v>46</v>
      </c>
      <c r="B47" s="14" t="s">
        <v>241</v>
      </c>
      <c r="C47" s="4" t="s">
        <v>262</v>
      </c>
      <c r="D47" s="11" t="s">
        <v>9</v>
      </c>
      <c r="E47" s="3" t="s">
        <v>10</v>
      </c>
      <c r="F47" s="12">
        <v>8.41</v>
      </c>
      <c r="G47" s="16">
        <f t="shared" si="0"/>
        <v>7.32</v>
      </c>
      <c r="H47" s="16">
        <f t="shared" si="1"/>
        <v>12.26</v>
      </c>
    </row>
    <row r="48" spans="1:8" s="6" customFormat="1" ht="27" customHeight="1">
      <c r="A48" s="7">
        <v>47</v>
      </c>
      <c r="B48" s="14" t="s">
        <v>133</v>
      </c>
      <c r="C48" s="4" t="s">
        <v>159</v>
      </c>
      <c r="D48" s="11" t="s">
        <v>16</v>
      </c>
      <c r="E48" s="3" t="s">
        <v>17</v>
      </c>
      <c r="F48" s="12">
        <v>9.6</v>
      </c>
      <c r="G48" s="16">
        <f t="shared" si="0"/>
        <v>8.35</v>
      </c>
      <c r="H48" s="16">
        <f t="shared" si="1"/>
        <v>14</v>
      </c>
    </row>
    <row r="49" spans="1:8" s="6" customFormat="1" ht="27" customHeight="1">
      <c r="A49" s="7">
        <v>48</v>
      </c>
      <c r="B49" s="14" t="s">
        <v>134</v>
      </c>
      <c r="C49" s="4" t="s">
        <v>160</v>
      </c>
      <c r="D49" s="11" t="s">
        <v>16</v>
      </c>
      <c r="E49" s="3" t="s">
        <v>17</v>
      </c>
      <c r="F49" s="12">
        <v>18.39</v>
      </c>
      <c r="G49" s="16">
        <f t="shared" si="0"/>
        <v>16</v>
      </c>
      <c r="H49" s="16">
        <f t="shared" si="1"/>
        <v>26.81</v>
      </c>
    </row>
    <row r="50" spans="1:8" s="6" customFormat="1" ht="27" customHeight="1">
      <c r="A50" s="7">
        <v>49</v>
      </c>
      <c r="B50" s="14" t="s">
        <v>171</v>
      </c>
      <c r="C50" s="4" t="s">
        <v>320</v>
      </c>
      <c r="D50" s="11" t="s">
        <v>208</v>
      </c>
      <c r="E50" s="3" t="s">
        <v>209</v>
      </c>
      <c r="F50" s="12">
        <v>8.77</v>
      </c>
      <c r="G50" s="16">
        <f t="shared" si="0"/>
        <v>7.63</v>
      </c>
      <c r="H50" s="16">
        <f t="shared" si="1"/>
        <v>12.79</v>
      </c>
    </row>
    <row r="51" spans="1:8" s="6" customFormat="1" ht="27" customHeight="1">
      <c r="A51" s="7">
        <v>50</v>
      </c>
      <c r="B51" s="14" t="s">
        <v>34</v>
      </c>
      <c r="C51" s="4" t="s">
        <v>161</v>
      </c>
      <c r="D51" s="11" t="s">
        <v>98</v>
      </c>
      <c r="E51" s="3" t="s">
        <v>99</v>
      </c>
      <c r="F51" s="12">
        <v>7.18</v>
      </c>
      <c r="G51" s="16">
        <f t="shared" si="0"/>
        <v>6.25</v>
      </c>
      <c r="H51" s="16">
        <f t="shared" si="1"/>
        <v>10.47</v>
      </c>
    </row>
    <row r="52" spans="1:8" s="6" customFormat="1" ht="27" customHeight="1">
      <c r="A52" s="7">
        <v>51</v>
      </c>
      <c r="B52" s="14" t="s">
        <v>188</v>
      </c>
      <c r="C52" s="4" t="s">
        <v>228</v>
      </c>
      <c r="D52" s="11" t="s">
        <v>229</v>
      </c>
      <c r="E52" s="3" t="s">
        <v>230</v>
      </c>
      <c r="F52" s="12">
        <v>7.18</v>
      </c>
      <c r="G52" s="16">
        <f t="shared" si="0"/>
        <v>6.25</v>
      </c>
      <c r="H52" s="16">
        <f t="shared" si="1"/>
        <v>10.47</v>
      </c>
    </row>
    <row r="53" spans="1:8" s="6" customFormat="1" ht="27" customHeight="1">
      <c r="A53" s="7">
        <v>52</v>
      </c>
      <c r="B53" s="14" t="s">
        <v>51</v>
      </c>
      <c r="C53" s="4" t="s">
        <v>61</v>
      </c>
      <c r="D53" s="11" t="s">
        <v>62</v>
      </c>
      <c r="E53" s="3" t="s">
        <v>63</v>
      </c>
      <c r="F53" s="12">
        <v>8.8</v>
      </c>
      <c r="G53" s="16">
        <f t="shared" si="0"/>
        <v>7.66</v>
      </c>
      <c r="H53" s="16">
        <f t="shared" si="1"/>
        <v>12.83</v>
      </c>
    </row>
    <row r="54" spans="1:8" s="6" customFormat="1" ht="27" customHeight="1">
      <c r="A54" s="7">
        <v>53</v>
      </c>
      <c r="B54" s="14" t="s">
        <v>127</v>
      </c>
      <c r="C54" s="4" t="s">
        <v>140</v>
      </c>
      <c r="D54" s="11" t="s">
        <v>141</v>
      </c>
      <c r="E54" s="3" t="s">
        <v>142</v>
      </c>
      <c r="F54" s="12">
        <v>44.73</v>
      </c>
      <c r="G54" s="16">
        <f t="shared" si="0"/>
        <v>38.92</v>
      </c>
      <c r="H54" s="16">
        <f t="shared" si="1"/>
        <v>65.22</v>
      </c>
    </row>
    <row r="55" spans="1:8" s="6" customFormat="1" ht="27" customHeight="1">
      <c r="A55" s="7">
        <v>54</v>
      </c>
      <c r="B55" s="14" t="s">
        <v>173</v>
      </c>
      <c r="C55" s="4" t="s">
        <v>210</v>
      </c>
      <c r="D55" s="11" t="s">
        <v>4</v>
      </c>
      <c r="E55" s="3" t="s">
        <v>5</v>
      </c>
      <c r="F55" s="12">
        <v>7.89</v>
      </c>
      <c r="G55" s="16">
        <f t="shared" si="0"/>
        <v>6.86</v>
      </c>
      <c r="H55" s="16">
        <f t="shared" si="1"/>
        <v>11.5</v>
      </c>
    </row>
    <row r="56" spans="1:8" s="6" customFormat="1" ht="27" customHeight="1">
      <c r="A56" s="7">
        <v>55</v>
      </c>
      <c r="B56" s="14" t="s">
        <v>175</v>
      </c>
      <c r="C56" s="4" t="s">
        <v>212</v>
      </c>
      <c r="D56" s="11" t="s">
        <v>4</v>
      </c>
      <c r="E56" s="3" t="s">
        <v>5</v>
      </c>
      <c r="F56" s="12">
        <v>14.47</v>
      </c>
      <c r="G56" s="16">
        <f t="shared" si="0"/>
        <v>12.59</v>
      </c>
      <c r="H56" s="16">
        <f t="shared" si="1"/>
        <v>21.1</v>
      </c>
    </row>
    <row r="57" spans="1:8" s="6" customFormat="1" ht="27" customHeight="1">
      <c r="A57" s="7">
        <v>56</v>
      </c>
      <c r="B57" s="14" t="s">
        <v>174</v>
      </c>
      <c r="C57" s="4" t="s">
        <v>211</v>
      </c>
      <c r="D57" s="11" t="s">
        <v>4</v>
      </c>
      <c r="E57" s="3" t="s">
        <v>5</v>
      </c>
      <c r="F57" s="12">
        <v>15.78</v>
      </c>
      <c r="G57" s="16">
        <f t="shared" si="0"/>
        <v>13.73</v>
      </c>
      <c r="H57" s="16">
        <f t="shared" si="1"/>
        <v>23.01</v>
      </c>
    </row>
    <row r="58" spans="1:8" s="6" customFormat="1" ht="27" customHeight="1">
      <c r="A58" s="7">
        <v>57</v>
      </c>
      <c r="B58" s="14" t="s">
        <v>176</v>
      </c>
      <c r="C58" s="4" t="s">
        <v>338</v>
      </c>
      <c r="D58" s="11" t="s">
        <v>4</v>
      </c>
      <c r="E58" s="3" t="s">
        <v>5</v>
      </c>
      <c r="F58" s="12">
        <v>28.8</v>
      </c>
      <c r="G58" s="16">
        <f t="shared" si="0"/>
        <v>25.06</v>
      </c>
      <c r="H58" s="16">
        <f t="shared" si="1"/>
        <v>41.99</v>
      </c>
    </row>
    <row r="59" spans="1:8" s="6" customFormat="1" ht="27" customHeight="1">
      <c r="A59" s="7">
        <v>58</v>
      </c>
      <c r="B59" s="14" t="s">
        <v>356</v>
      </c>
      <c r="C59" s="4" t="s">
        <v>355</v>
      </c>
      <c r="D59" s="11" t="s">
        <v>4</v>
      </c>
      <c r="E59" s="3" t="s">
        <v>5</v>
      </c>
      <c r="F59" s="4">
        <v>28.8</v>
      </c>
      <c r="G59" s="16">
        <f t="shared" si="0"/>
        <v>25.06</v>
      </c>
      <c r="H59" s="16">
        <f t="shared" si="1"/>
        <v>41.99</v>
      </c>
    </row>
    <row r="60" spans="1:8" s="6" customFormat="1" ht="27" customHeight="1">
      <c r="A60" s="7">
        <v>59</v>
      </c>
      <c r="B60" s="14" t="s">
        <v>172</v>
      </c>
      <c r="C60" s="4" t="s">
        <v>321</v>
      </c>
      <c r="D60" s="11" t="s">
        <v>208</v>
      </c>
      <c r="E60" s="3" t="s">
        <v>209</v>
      </c>
      <c r="F60" s="12">
        <v>3.62</v>
      </c>
      <c r="G60" s="16">
        <f t="shared" si="0"/>
        <v>3.15</v>
      </c>
      <c r="H60" s="16">
        <f t="shared" si="1"/>
        <v>5.28</v>
      </c>
    </row>
    <row r="61" spans="1:8" s="6" customFormat="1" ht="27" customHeight="1">
      <c r="A61" s="7">
        <v>60</v>
      </c>
      <c r="B61" s="14" t="s">
        <v>181</v>
      </c>
      <c r="C61" s="4" t="s">
        <v>219</v>
      </c>
      <c r="D61" s="11" t="s">
        <v>98</v>
      </c>
      <c r="E61" s="3" t="s">
        <v>99</v>
      </c>
      <c r="F61" s="12">
        <v>10.38</v>
      </c>
      <c r="G61" s="16">
        <f t="shared" si="0"/>
        <v>9.03</v>
      </c>
      <c r="H61" s="16">
        <f t="shared" si="1"/>
        <v>15.13</v>
      </c>
    </row>
    <row r="62" spans="1:8" s="6" customFormat="1" ht="27" customHeight="1">
      <c r="A62" s="7">
        <v>61</v>
      </c>
      <c r="B62" s="14" t="s">
        <v>178</v>
      </c>
      <c r="C62" s="4" t="s">
        <v>216</v>
      </c>
      <c r="D62" s="11" t="s">
        <v>98</v>
      </c>
      <c r="E62" s="3" t="s">
        <v>99</v>
      </c>
      <c r="F62" s="12">
        <v>17.87</v>
      </c>
      <c r="G62" s="16">
        <f t="shared" si="0"/>
        <v>15.55</v>
      </c>
      <c r="H62" s="16">
        <f t="shared" si="1"/>
        <v>26.05</v>
      </c>
    </row>
    <row r="63" spans="1:8" s="6" customFormat="1" ht="27" customHeight="1">
      <c r="A63" s="7">
        <v>62</v>
      </c>
      <c r="B63" s="14" t="s">
        <v>182</v>
      </c>
      <c r="C63" s="4" t="s">
        <v>220</v>
      </c>
      <c r="D63" s="11" t="s">
        <v>98</v>
      </c>
      <c r="E63" s="3" t="s">
        <v>99</v>
      </c>
      <c r="F63" s="12">
        <v>13.22</v>
      </c>
      <c r="G63" s="16">
        <f t="shared" si="0"/>
        <v>11.5</v>
      </c>
      <c r="H63" s="16">
        <f t="shared" si="1"/>
        <v>19.27</v>
      </c>
    </row>
    <row r="64" spans="1:8" s="6" customFormat="1" ht="27" customHeight="1">
      <c r="A64" s="7">
        <v>63</v>
      </c>
      <c r="B64" s="14" t="s">
        <v>183</v>
      </c>
      <c r="C64" s="4" t="s">
        <v>221</v>
      </c>
      <c r="D64" s="11" t="s">
        <v>98</v>
      </c>
      <c r="E64" s="3" t="s">
        <v>99</v>
      </c>
      <c r="F64" s="12">
        <v>23.27</v>
      </c>
      <c r="G64" s="16">
        <f t="shared" si="0"/>
        <v>20.24</v>
      </c>
      <c r="H64" s="16">
        <f t="shared" si="1"/>
        <v>33.93</v>
      </c>
    </row>
    <row r="65" spans="1:8" s="6" customFormat="1" ht="27" customHeight="1">
      <c r="A65" s="7">
        <v>64</v>
      </c>
      <c r="B65" s="14" t="s">
        <v>179</v>
      </c>
      <c r="C65" s="4" t="s">
        <v>217</v>
      </c>
      <c r="D65" s="11" t="s">
        <v>98</v>
      </c>
      <c r="E65" s="3" t="s">
        <v>99</v>
      </c>
      <c r="F65" s="12">
        <v>57.18</v>
      </c>
      <c r="G65" s="16">
        <f t="shared" si="0"/>
        <v>49.75</v>
      </c>
      <c r="H65" s="16">
        <f t="shared" si="1"/>
        <v>83.37</v>
      </c>
    </row>
    <row r="66" spans="1:8" s="6" customFormat="1" ht="27" customHeight="1">
      <c r="A66" s="7">
        <v>65</v>
      </c>
      <c r="B66" s="14" t="s">
        <v>180</v>
      </c>
      <c r="C66" s="4" t="s">
        <v>218</v>
      </c>
      <c r="D66" s="11" t="s">
        <v>98</v>
      </c>
      <c r="E66" s="3" t="s">
        <v>99</v>
      </c>
      <c r="F66" s="12">
        <v>114.35</v>
      </c>
      <c r="G66" s="16">
        <f aca="true" t="shared" si="2" ref="G66:G129">ROUND(F66*0.87,2)</f>
        <v>99.48</v>
      </c>
      <c r="H66" s="16">
        <f t="shared" si="1"/>
        <v>166.72</v>
      </c>
    </row>
    <row r="67" spans="1:8" s="6" customFormat="1" ht="27" customHeight="1">
      <c r="A67" s="7">
        <v>66</v>
      </c>
      <c r="B67" s="14" t="s">
        <v>252</v>
      </c>
      <c r="C67" s="4" t="s">
        <v>290</v>
      </c>
      <c r="D67" s="11" t="s">
        <v>291</v>
      </c>
      <c r="E67" s="3" t="s">
        <v>292</v>
      </c>
      <c r="F67" s="12">
        <v>2.83</v>
      </c>
      <c r="G67" s="16">
        <f t="shared" si="2"/>
        <v>2.46</v>
      </c>
      <c r="H67" s="16">
        <f aca="true" t="shared" si="3" ref="H67:H130">ROUND(F67*1.458,2)</f>
        <v>4.13</v>
      </c>
    </row>
    <row r="68" spans="1:8" s="6" customFormat="1" ht="27" customHeight="1">
      <c r="A68" s="7">
        <v>67</v>
      </c>
      <c r="B68" s="14" t="s">
        <v>253</v>
      </c>
      <c r="C68" s="4" t="s">
        <v>293</v>
      </c>
      <c r="D68" s="11" t="s">
        <v>291</v>
      </c>
      <c r="E68" s="3" t="s">
        <v>292</v>
      </c>
      <c r="F68" s="12">
        <v>4.26</v>
      </c>
      <c r="G68" s="16">
        <f t="shared" si="2"/>
        <v>3.71</v>
      </c>
      <c r="H68" s="16">
        <f t="shared" si="3"/>
        <v>6.21</v>
      </c>
    </row>
    <row r="69" spans="1:8" s="6" customFormat="1" ht="27" customHeight="1">
      <c r="A69" s="7">
        <v>68</v>
      </c>
      <c r="B69" s="14" t="s">
        <v>35</v>
      </c>
      <c r="C69" s="4" t="s">
        <v>162</v>
      </c>
      <c r="D69" s="11" t="s">
        <v>65</v>
      </c>
      <c r="E69" s="3" t="s">
        <v>66</v>
      </c>
      <c r="F69" s="12">
        <v>1.43</v>
      </c>
      <c r="G69" s="16">
        <f t="shared" si="2"/>
        <v>1.24</v>
      </c>
      <c r="H69" s="16">
        <f t="shared" si="3"/>
        <v>2.08</v>
      </c>
    </row>
    <row r="70" spans="1:8" s="6" customFormat="1" ht="27" customHeight="1">
      <c r="A70" s="7">
        <v>69</v>
      </c>
      <c r="B70" s="14" t="s">
        <v>170</v>
      </c>
      <c r="C70" s="4" t="s">
        <v>322</v>
      </c>
      <c r="D70" s="11" t="s">
        <v>196</v>
      </c>
      <c r="E70" s="3" t="s">
        <v>197</v>
      </c>
      <c r="F70" s="12">
        <v>6.93</v>
      </c>
      <c r="G70" s="16">
        <f t="shared" si="2"/>
        <v>6.03</v>
      </c>
      <c r="H70" s="16">
        <f t="shared" si="3"/>
        <v>10.1</v>
      </c>
    </row>
    <row r="71" spans="1:8" s="6" customFormat="1" ht="27" customHeight="1">
      <c r="A71" s="7">
        <v>70</v>
      </c>
      <c r="B71" s="14" t="s">
        <v>168</v>
      </c>
      <c r="C71" s="4" t="s">
        <v>206</v>
      </c>
      <c r="D71" s="11" t="s">
        <v>196</v>
      </c>
      <c r="E71" s="3" t="s">
        <v>197</v>
      </c>
      <c r="F71" s="12">
        <v>8.02</v>
      </c>
      <c r="G71" s="16">
        <f t="shared" si="2"/>
        <v>6.98</v>
      </c>
      <c r="H71" s="16">
        <f t="shared" si="3"/>
        <v>11.69</v>
      </c>
    </row>
    <row r="72" spans="1:8" s="6" customFormat="1" ht="27" customHeight="1">
      <c r="A72" s="7">
        <v>71</v>
      </c>
      <c r="B72" s="14" t="s">
        <v>169</v>
      </c>
      <c r="C72" s="4" t="s">
        <v>207</v>
      </c>
      <c r="D72" s="11" t="s">
        <v>196</v>
      </c>
      <c r="E72" s="3" t="s">
        <v>197</v>
      </c>
      <c r="F72" s="12">
        <v>21.17</v>
      </c>
      <c r="G72" s="16">
        <f t="shared" si="2"/>
        <v>18.42</v>
      </c>
      <c r="H72" s="16">
        <f t="shared" si="3"/>
        <v>30.87</v>
      </c>
    </row>
    <row r="73" spans="1:8" s="6" customFormat="1" ht="27" customHeight="1">
      <c r="A73" s="7">
        <v>72</v>
      </c>
      <c r="B73" s="14" t="s">
        <v>163</v>
      </c>
      <c r="C73" s="4" t="s">
        <v>286</v>
      </c>
      <c r="D73" s="11" t="s">
        <v>190</v>
      </c>
      <c r="E73" s="3" t="s">
        <v>191</v>
      </c>
      <c r="F73" s="12">
        <v>25.07</v>
      </c>
      <c r="G73" s="16">
        <f t="shared" si="2"/>
        <v>21.81</v>
      </c>
      <c r="H73" s="16">
        <f t="shared" si="3"/>
        <v>36.55</v>
      </c>
    </row>
    <row r="74" spans="1:8" s="6" customFormat="1" ht="27" customHeight="1">
      <c r="A74" s="7">
        <v>73</v>
      </c>
      <c r="B74" s="14" t="s">
        <v>137</v>
      </c>
      <c r="C74" s="4" t="s">
        <v>152</v>
      </c>
      <c r="D74" s="11" t="s">
        <v>6</v>
      </c>
      <c r="E74" s="3" t="s">
        <v>11</v>
      </c>
      <c r="F74" s="12">
        <v>9.38</v>
      </c>
      <c r="G74" s="16">
        <f t="shared" si="2"/>
        <v>8.16</v>
      </c>
      <c r="H74" s="16">
        <f t="shared" si="3"/>
        <v>13.68</v>
      </c>
    </row>
    <row r="75" spans="1:8" s="6" customFormat="1" ht="27" customHeight="1">
      <c r="A75" s="7">
        <v>74</v>
      </c>
      <c r="B75" s="14" t="s">
        <v>329</v>
      </c>
      <c r="C75" s="4" t="s">
        <v>24</v>
      </c>
      <c r="D75" s="11" t="s">
        <v>23</v>
      </c>
      <c r="E75" s="3" t="s">
        <v>22</v>
      </c>
      <c r="F75" s="12">
        <v>6.38</v>
      </c>
      <c r="G75" s="16">
        <f t="shared" si="2"/>
        <v>5.55</v>
      </c>
      <c r="H75" s="16">
        <f t="shared" si="3"/>
        <v>9.3</v>
      </c>
    </row>
    <row r="76" spans="1:8" s="6" customFormat="1" ht="27" customHeight="1">
      <c r="A76" s="7">
        <v>75</v>
      </c>
      <c r="B76" s="14" t="s">
        <v>33</v>
      </c>
      <c r="C76" s="4" t="s">
        <v>95</v>
      </c>
      <c r="D76" s="11" t="s">
        <v>96</v>
      </c>
      <c r="E76" s="3" t="s">
        <v>97</v>
      </c>
      <c r="F76" s="12">
        <v>18.27</v>
      </c>
      <c r="G76" s="16">
        <f t="shared" si="2"/>
        <v>15.89</v>
      </c>
      <c r="H76" s="16">
        <f t="shared" si="3"/>
        <v>26.64</v>
      </c>
    </row>
    <row r="77" spans="1:8" s="6" customFormat="1" ht="27" customHeight="1">
      <c r="A77" s="7">
        <v>76</v>
      </c>
      <c r="B77" s="14" t="s">
        <v>177</v>
      </c>
      <c r="C77" s="4" t="s">
        <v>213</v>
      </c>
      <c r="D77" s="11" t="s">
        <v>214</v>
      </c>
      <c r="E77" s="3" t="s">
        <v>215</v>
      </c>
      <c r="F77" s="12">
        <v>9.38</v>
      </c>
      <c r="G77" s="16">
        <f t="shared" si="2"/>
        <v>8.16</v>
      </c>
      <c r="H77" s="16">
        <f t="shared" si="3"/>
        <v>13.68</v>
      </c>
    </row>
    <row r="78" spans="1:8" s="6" customFormat="1" ht="27" customHeight="1">
      <c r="A78" s="7">
        <v>77</v>
      </c>
      <c r="B78" s="14" t="s">
        <v>50</v>
      </c>
      <c r="C78" s="4" t="s">
        <v>58</v>
      </c>
      <c r="D78" s="11" t="s">
        <v>59</v>
      </c>
      <c r="E78" s="3" t="s">
        <v>60</v>
      </c>
      <c r="F78" s="12">
        <v>16.56</v>
      </c>
      <c r="G78" s="16">
        <f t="shared" si="2"/>
        <v>14.41</v>
      </c>
      <c r="H78" s="16">
        <f t="shared" si="3"/>
        <v>24.14</v>
      </c>
    </row>
    <row r="79" spans="1:8" s="6" customFormat="1" ht="27" customHeight="1">
      <c r="A79" s="7">
        <v>78</v>
      </c>
      <c r="B79" s="14" t="s">
        <v>40</v>
      </c>
      <c r="C79" s="4" t="s">
        <v>104</v>
      </c>
      <c r="D79" s="11" t="s">
        <v>65</v>
      </c>
      <c r="E79" s="3" t="s">
        <v>66</v>
      </c>
      <c r="F79" s="12">
        <v>0.97</v>
      </c>
      <c r="G79" s="16">
        <f t="shared" si="2"/>
        <v>0.84</v>
      </c>
      <c r="H79" s="16">
        <f t="shared" si="3"/>
        <v>1.41</v>
      </c>
    </row>
    <row r="80" spans="1:8" s="6" customFormat="1" ht="27" customHeight="1">
      <c r="A80" s="7">
        <v>79</v>
      </c>
      <c r="B80" s="14" t="s">
        <v>318</v>
      </c>
      <c r="C80" s="4" t="s">
        <v>266</v>
      </c>
      <c r="D80" s="11" t="s">
        <v>267</v>
      </c>
      <c r="E80" s="3" t="s">
        <v>268</v>
      </c>
      <c r="F80" s="12">
        <v>52.4</v>
      </c>
      <c r="G80" s="16">
        <f t="shared" si="2"/>
        <v>45.59</v>
      </c>
      <c r="H80" s="16">
        <f t="shared" si="3"/>
        <v>76.4</v>
      </c>
    </row>
    <row r="81" spans="1:8" s="6" customFormat="1" ht="27" customHeight="1">
      <c r="A81" s="7">
        <v>80</v>
      </c>
      <c r="B81" s="14" t="s">
        <v>345</v>
      </c>
      <c r="C81" s="4" t="s">
        <v>195</v>
      </c>
      <c r="D81" s="11" t="s">
        <v>196</v>
      </c>
      <c r="E81" s="3" t="s">
        <v>197</v>
      </c>
      <c r="F81" s="12">
        <v>5.01</v>
      </c>
      <c r="G81" s="16">
        <f t="shared" si="2"/>
        <v>4.36</v>
      </c>
      <c r="H81" s="16">
        <f t="shared" si="3"/>
        <v>7.3</v>
      </c>
    </row>
    <row r="82" spans="1:8" s="6" customFormat="1" ht="27" customHeight="1">
      <c r="A82" s="7">
        <v>81</v>
      </c>
      <c r="B82" s="14" t="s">
        <v>346</v>
      </c>
      <c r="C82" s="4" t="s">
        <v>200</v>
      </c>
      <c r="D82" s="11" t="s">
        <v>196</v>
      </c>
      <c r="E82" s="3" t="s">
        <v>197</v>
      </c>
      <c r="F82" s="12">
        <v>7.08</v>
      </c>
      <c r="G82" s="16">
        <f t="shared" si="2"/>
        <v>6.16</v>
      </c>
      <c r="H82" s="16">
        <f t="shared" si="3"/>
        <v>10.32</v>
      </c>
    </row>
    <row r="83" spans="1:8" s="6" customFormat="1" ht="27" customHeight="1">
      <c r="A83" s="7">
        <v>82</v>
      </c>
      <c r="B83" s="14" t="s">
        <v>347</v>
      </c>
      <c r="C83" s="4" t="s">
        <v>203</v>
      </c>
      <c r="D83" s="11" t="s">
        <v>196</v>
      </c>
      <c r="E83" s="3" t="s">
        <v>197</v>
      </c>
      <c r="F83" s="12">
        <v>12.66</v>
      </c>
      <c r="G83" s="16">
        <f t="shared" si="2"/>
        <v>11.01</v>
      </c>
      <c r="H83" s="16">
        <f t="shared" si="3"/>
        <v>18.46</v>
      </c>
    </row>
    <row r="84" spans="1:8" s="6" customFormat="1" ht="27" customHeight="1">
      <c r="A84" s="7">
        <v>83</v>
      </c>
      <c r="B84" s="14" t="s">
        <v>348</v>
      </c>
      <c r="C84" s="4" t="s">
        <v>198</v>
      </c>
      <c r="D84" s="11" t="s">
        <v>196</v>
      </c>
      <c r="E84" s="3" t="s">
        <v>197</v>
      </c>
      <c r="F84" s="12">
        <v>10.02</v>
      </c>
      <c r="G84" s="16">
        <f t="shared" si="2"/>
        <v>8.72</v>
      </c>
      <c r="H84" s="16">
        <f t="shared" si="3"/>
        <v>14.61</v>
      </c>
    </row>
    <row r="85" spans="1:8" s="6" customFormat="1" ht="27" customHeight="1">
      <c r="A85" s="7">
        <v>84</v>
      </c>
      <c r="B85" s="14" t="s">
        <v>349</v>
      </c>
      <c r="C85" s="4" t="s">
        <v>201</v>
      </c>
      <c r="D85" s="11" t="s">
        <v>196</v>
      </c>
      <c r="E85" s="3" t="s">
        <v>197</v>
      </c>
      <c r="F85" s="12">
        <v>13.79</v>
      </c>
      <c r="G85" s="16">
        <f t="shared" si="2"/>
        <v>12</v>
      </c>
      <c r="H85" s="16">
        <f t="shared" si="3"/>
        <v>20.11</v>
      </c>
    </row>
    <row r="86" spans="1:8" s="6" customFormat="1" ht="27" customHeight="1">
      <c r="A86" s="7">
        <v>85</v>
      </c>
      <c r="B86" s="14" t="s">
        <v>350</v>
      </c>
      <c r="C86" s="4" t="s">
        <v>204</v>
      </c>
      <c r="D86" s="11" t="s">
        <v>196</v>
      </c>
      <c r="E86" s="3" t="s">
        <v>197</v>
      </c>
      <c r="F86" s="12">
        <v>22.28</v>
      </c>
      <c r="G86" s="16">
        <f t="shared" si="2"/>
        <v>19.38</v>
      </c>
      <c r="H86" s="16">
        <f t="shared" si="3"/>
        <v>32.48</v>
      </c>
    </row>
    <row r="87" spans="1:8" s="6" customFormat="1" ht="27" customHeight="1">
      <c r="A87" s="7">
        <v>86</v>
      </c>
      <c r="B87" s="14" t="s">
        <v>351</v>
      </c>
      <c r="C87" s="4" t="s">
        <v>199</v>
      </c>
      <c r="D87" s="11" t="s">
        <v>196</v>
      </c>
      <c r="E87" s="3" t="s">
        <v>197</v>
      </c>
      <c r="F87" s="12">
        <v>13.23</v>
      </c>
      <c r="G87" s="16">
        <f t="shared" si="2"/>
        <v>11.51</v>
      </c>
      <c r="H87" s="16">
        <f t="shared" si="3"/>
        <v>19.29</v>
      </c>
    </row>
    <row r="88" spans="1:8" s="6" customFormat="1" ht="27" customHeight="1">
      <c r="A88" s="7">
        <v>87</v>
      </c>
      <c r="B88" s="14" t="s">
        <v>167</v>
      </c>
      <c r="C88" s="4" t="s">
        <v>202</v>
      </c>
      <c r="D88" s="11" t="s">
        <v>196</v>
      </c>
      <c r="E88" s="3" t="s">
        <v>197</v>
      </c>
      <c r="F88" s="12">
        <v>18.27</v>
      </c>
      <c r="G88" s="16">
        <f t="shared" si="2"/>
        <v>15.89</v>
      </c>
      <c r="H88" s="16">
        <f t="shared" si="3"/>
        <v>26.64</v>
      </c>
    </row>
    <row r="89" spans="1:8" s="6" customFormat="1" ht="27" customHeight="1">
      <c r="A89" s="7">
        <v>88</v>
      </c>
      <c r="B89" s="14" t="s">
        <v>352</v>
      </c>
      <c r="C89" s="4" t="s">
        <v>205</v>
      </c>
      <c r="D89" s="11" t="s">
        <v>196</v>
      </c>
      <c r="E89" s="3" t="s">
        <v>197</v>
      </c>
      <c r="F89" s="12">
        <v>33.42</v>
      </c>
      <c r="G89" s="16">
        <f t="shared" si="2"/>
        <v>29.08</v>
      </c>
      <c r="H89" s="16">
        <f t="shared" si="3"/>
        <v>48.73</v>
      </c>
    </row>
    <row r="90" spans="1:8" s="6" customFormat="1" ht="27" customHeight="1">
      <c r="A90" s="7">
        <v>89</v>
      </c>
      <c r="B90" s="14" t="s">
        <v>354</v>
      </c>
      <c r="C90" s="4" t="s">
        <v>319</v>
      </c>
      <c r="D90" s="11" t="s">
        <v>269</v>
      </c>
      <c r="E90" s="3" t="s">
        <v>317</v>
      </c>
      <c r="F90" s="12">
        <v>36.03</v>
      </c>
      <c r="G90" s="16">
        <f t="shared" si="2"/>
        <v>31.35</v>
      </c>
      <c r="H90" s="16">
        <f t="shared" si="3"/>
        <v>52.53</v>
      </c>
    </row>
    <row r="91" spans="1:8" s="6" customFormat="1" ht="27" customHeight="1">
      <c r="A91" s="7">
        <v>90</v>
      </c>
      <c r="B91" s="14" t="s">
        <v>315</v>
      </c>
      <c r="C91" s="4" t="s">
        <v>316</v>
      </c>
      <c r="D91" s="11" t="s">
        <v>141</v>
      </c>
      <c r="E91" s="3" t="s">
        <v>142</v>
      </c>
      <c r="F91" s="12">
        <v>5.11</v>
      </c>
      <c r="G91" s="16">
        <f t="shared" si="2"/>
        <v>4.45</v>
      </c>
      <c r="H91" s="16">
        <f t="shared" si="3"/>
        <v>7.45</v>
      </c>
    </row>
    <row r="92" spans="1:8" s="6" customFormat="1" ht="27" customHeight="1">
      <c r="A92" s="7">
        <v>91</v>
      </c>
      <c r="B92" s="14"/>
      <c r="C92" s="4" t="s">
        <v>339</v>
      </c>
      <c r="D92" s="11" t="s">
        <v>272</v>
      </c>
      <c r="E92" s="3" t="s">
        <v>273</v>
      </c>
      <c r="F92" s="12">
        <v>290.27</v>
      </c>
      <c r="G92" s="16">
        <f t="shared" si="2"/>
        <v>252.53</v>
      </c>
      <c r="H92" s="16">
        <f t="shared" si="3"/>
        <v>423.21</v>
      </c>
    </row>
    <row r="93" spans="1:8" s="6" customFormat="1" ht="27" customHeight="1">
      <c r="A93" s="7">
        <v>92</v>
      </c>
      <c r="B93" s="14"/>
      <c r="C93" s="4" t="s">
        <v>340</v>
      </c>
      <c r="D93" s="11" t="s">
        <v>272</v>
      </c>
      <c r="E93" s="3" t="s">
        <v>273</v>
      </c>
      <c r="F93" s="12">
        <v>1161.08</v>
      </c>
      <c r="G93" s="16">
        <f t="shared" si="2"/>
        <v>1010.14</v>
      </c>
      <c r="H93" s="16">
        <f t="shared" si="3"/>
        <v>1692.85</v>
      </c>
    </row>
    <row r="94" spans="1:8" s="6" customFormat="1" ht="27" customHeight="1">
      <c r="A94" s="7">
        <v>93</v>
      </c>
      <c r="B94" s="14" t="s">
        <v>189</v>
      </c>
      <c r="C94" s="4" t="s">
        <v>231</v>
      </c>
      <c r="D94" s="11" t="s">
        <v>232</v>
      </c>
      <c r="E94" s="3" t="s">
        <v>233</v>
      </c>
      <c r="F94" s="12">
        <v>9.38</v>
      </c>
      <c r="G94" s="16">
        <f t="shared" si="2"/>
        <v>8.16</v>
      </c>
      <c r="H94" s="16">
        <f t="shared" si="3"/>
        <v>13.68</v>
      </c>
    </row>
    <row r="95" spans="1:8" s="6" customFormat="1" ht="27" customHeight="1">
      <c r="A95" s="7">
        <v>94</v>
      </c>
      <c r="B95" s="14" t="s">
        <v>31</v>
      </c>
      <c r="C95" s="4" t="s">
        <v>83</v>
      </c>
      <c r="D95" s="11" t="s">
        <v>80</v>
      </c>
      <c r="E95" s="3" t="s">
        <v>81</v>
      </c>
      <c r="F95" s="12">
        <v>5.69</v>
      </c>
      <c r="G95" s="16">
        <f t="shared" si="2"/>
        <v>4.95</v>
      </c>
      <c r="H95" s="16">
        <f t="shared" si="3"/>
        <v>8.3</v>
      </c>
    </row>
    <row r="96" spans="1:8" s="6" customFormat="1" ht="27" customHeight="1">
      <c r="A96" s="7">
        <v>95</v>
      </c>
      <c r="B96" s="14" t="s">
        <v>32</v>
      </c>
      <c r="C96" s="4" t="s">
        <v>82</v>
      </c>
      <c r="D96" s="11" t="s">
        <v>80</v>
      </c>
      <c r="E96" s="3" t="s">
        <v>81</v>
      </c>
      <c r="F96" s="12">
        <v>17.07</v>
      </c>
      <c r="G96" s="16">
        <f t="shared" si="2"/>
        <v>14.85</v>
      </c>
      <c r="H96" s="16">
        <f t="shared" si="3"/>
        <v>24.89</v>
      </c>
    </row>
    <row r="97" spans="1:8" s="6" customFormat="1" ht="27" customHeight="1">
      <c r="A97" s="7">
        <v>96</v>
      </c>
      <c r="B97" s="14" t="s">
        <v>330</v>
      </c>
      <c r="C97" s="4" t="s">
        <v>331</v>
      </c>
      <c r="D97" s="11" t="s">
        <v>332</v>
      </c>
      <c r="E97" s="3" t="s">
        <v>333</v>
      </c>
      <c r="F97" s="12">
        <v>13.1</v>
      </c>
      <c r="G97" s="16">
        <f t="shared" si="2"/>
        <v>11.4</v>
      </c>
      <c r="H97" s="16">
        <f t="shared" si="3"/>
        <v>19.1</v>
      </c>
    </row>
    <row r="98" spans="1:8" s="6" customFormat="1" ht="27" customHeight="1">
      <c r="A98" s="7">
        <v>97</v>
      </c>
      <c r="B98" s="14" t="s">
        <v>39</v>
      </c>
      <c r="C98" s="4" t="s">
        <v>103</v>
      </c>
      <c r="D98" s="11" t="s">
        <v>65</v>
      </c>
      <c r="E98" s="3" t="s">
        <v>66</v>
      </c>
      <c r="F98" s="12">
        <v>0.89</v>
      </c>
      <c r="G98" s="16">
        <f t="shared" si="2"/>
        <v>0.77</v>
      </c>
      <c r="H98" s="16">
        <f t="shared" si="3"/>
        <v>1.3</v>
      </c>
    </row>
    <row r="99" spans="1:8" s="6" customFormat="1" ht="27" customHeight="1">
      <c r="A99" s="7">
        <v>98</v>
      </c>
      <c r="B99" s="14" t="s">
        <v>38</v>
      </c>
      <c r="C99" s="4" t="s">
        <v>102</v>
      </c>
      <c r="D99" s="11" t="s">
        <v>65</v>
      </c>
      <c r="E99" s="3" t="s">
        <v>66</v>
      </c>
      <c r="F99" s="12">
        <v>0.79</v>
      </c>
      <c r="G99" s="16">
        <f t="shared" si="2"/>
        <v>0.69</v>
      </c>
      <c r="H99" s="16">
        <f t="shared" si="3"/>
        <v>1.15</v>
      </c>
    </row>
    <row r="100" spans="1:8" s="6" customFormat="1" ht="27" customHeight="1">
      <c r="A100" s="7">
        <v>99</v>
      </c>
      <c r="B100" s="14" t="s">
        <v>130</v>
      </c>
      <c r="C100" s="4" t="s">
        <v>144</v>
      </c>
      <c r="D100" s="11" t="s">
        <v>141</v>
      </c>
      <c r="E100" s="3" t="s">
        <v>142</v>
      </c>
      <c r="F100" s="12">
        <v>45.26</v>
      </c>
      <c r="G100" s="16">
        <f t="shared" si="2"/>
        <v>39.38</v>
      </c>
      <c r="H100" s="16">
        <f t="shared" si="3"/>
        <v>65.99</v>
      </c>
    </row>
    <row r="101" spans="1:8" s="6" customFormat="1" ht="27" customHeight="1">
      <c r="A101" s="7">
        <v>100</v>
      </c>
      <c r="B101" s="14" t="s">
        <v>323</v>
      </c>
      <c r="C101" s="4" t="s">
        <v>324</v>
      </c>
      <c r="D101" s="11" t="s">
        <v>26</v>
      </c>
      <c r="E101" s="3" t="s">
        <v>25</v>
      </c>
      <c r="F101" s="12">
        <v>42.04</v>
      </c>
      <c r="G101" s="16">
        <f t="shared" si="2"/>
        <v>36.57</v>
      </c>
      <c r="H101" s="16">
        <f t="shared" si="3"/>
        <v>61.29</v>
      </c>
    </row>
    <row r="102" spans="1:8" s="6" customFormat="1" ht="27" customHeight="1">
      <c r="A102" s="7">
        <v>101</v>
      </c>
      <c r="B102" s="14" t="s">
        <v>325</v>
      </c>
      <c r="C102" s="4" t="s">
        <v>326</v>
      </c>
      <c r="D102" s="11" t="s">
        <v>26</v>
      </c>
      <c r="E102" s="3" t="s">
        <v>25</v>
      </c>
      <c r="F102" s="12">
        <v>22.08</v>
      </c>
      <c r="G102" s="16">
        <f t="shared" si="2"/>
        <v>19.21</v>
      </c>
      <c r="H102" s="16">
        <f t="shared" si="3"/>
        <v>32.19</v>
      </c>
    </row>
    <row r="103" spans="1:8" s="6" customFormat="1" ht="27" customHeight="1">
      <c r="A103" s="7">
        <v>102</v>
      </c>
      <c r="B103" s="14" t="s">
        <v>165</v>
      </c>
      <c r="C103" s="4" t="s">
        <v>193</v>
      </c>
      <c r="D103" s="11" t="s">
        <v>123</v>
      </c>
      <c r="E103" s="3" t="s">
        <v>126</v>
      </c>
      <c r="F103" s="12">
        <v>6.06</v>
      </c>
      <c r="G103" s="16">
        <f t="shared" si="2"/>
        <v>5.27</v>
      </c>
      <c r="H103" s="16">
        <f t="shared" si="3"/>
        <v>8.84</v>
      </c>
    </row>
    <row r="104" spans="1:8" s="6" customFormat="1" ht="27" customHeight="1">
      <c r="A104" s="7">
        <v>103</v>
      </c>
      <c r="B104" s="14" t="s">
        <v>166</v>
      </c>
      <c r="C104" s="4" t="s">
        <v>194</v>
      </c>
      <c r="D104" s="11" t="s">
        <v>123</v>
      </c>
      <c r="E104" s="3" t="s">
        <v>126</v>
      </c>
      <c r="F104" s="12">
        <v>9.38</v>
      </c>
      <c r="G104" s="16">
        <f t="shared" si="2"/>
        <v>8.16</v>
      </c>
      <c r="H104" s="16">
        <f t="shared" si="3"/>
        <v>13.68</v>
      </c>
    </row>
    <row r="105" spans="1:8" s="6" customFormat="1" ht="27" customHeight="1">
      <c r="A105" s="7">
        <v>104</v>
      </c>
      <c r="B105" s="14" t="s">
        <v>106</v>
      </c>
      <c r="C105" s="4" t="s">
        <v>158</v>
      </c>
      <c r="D105" s="11" t="s">
        <v>98</v>
      </c>
      <c r="E105" s="3" t="s">
        <v>99</v>
      </c>
      <c r="F105" s="12">
        <v>6.84</v>
      </c>
      <c r="G105" s="16">
        <f t="shared" si="2"/>
        <v>5.95</v>
      </c>
      <c r="H105" s="16">
        <f t="shared" si="3"/>
        <v>9.97</v>
      </c>
    </row>
    <row r="106" spans="1:8" s="6" customFormat="1" ht="27" customHeight="1">
      <c r="A106" s="7">
        <v>105</v>
      </c>
      <c r="B106" s="14" t="s">
        <v>242</v>
      </c>
      <c r="C106" s="4" t="s">
        <v>263</v>
      </c>
      <c r="D106" s="11" t="s">
        <v>264</v>
      </c>
      <c r="E106" s="3" t="s">
        <v>265</v>
      </c>
      <c r="F106" s="12">
        <v>3.41</v>
      </c>
      <c r="G106" s="16">
        <f t="shared" si="2"/>
        <v>2.97</v>
      </c>
      <c r="H106" s="16">
        <f t="shared" si="3"/>
        <v>4.97</v>
      </c>
    </row>
    <row r="107" spans="1:8" s="6" customFormat="1" ht="27" customHeight="1">
      <c r="A107" s="7">
        <v>106</v>
      </c>
      <c r="B107" s="14" t="s">
        <v>107</v>
      </c>
      <c r="C107" s="4" t="s">
        <v>116</v>
      </c>
      <c r="D107" s="11" t="s">
        <v>121</v>
      </c>
      <c r="E107" s="3" t="s">
        <v>124</v>
      </c>
      <c r="F107" s="12">
        <v>9.38</v>
      </c>
      <c r="G107" s="16">
        <f t="shared" si="2"/>
        <v>8.16</v>
      </c>
      <c r="H107" s="16">
        <f t="shared" si="3"/>
        <v>13.68</v>
      </c>
    </row>
    <row r="108" spans="1:8" s="6" customFormat="1" ht="27" customHeight="1">
      <c r="A108" s="7">
        <v>107</v>
      </c>
      <c r="B108" s="14" t="s">
        <v>313</v>
      </c>
      <c r="C108" s="4" t="s">
        <v>314</v>
      </c>
      <c r="D108" s="11" t="s">
        <v>312</v>
      </c>
      <c r="E108" s="3" t="s">
        <v>311</v>
      </c>
      <c r="F108" s="12">
        <v>3.5</v>
      </c>
      <c r="G108" s="16">
        <f t="shared" si="2"/>
        <v>3.05</v>
      </c>
      <c r="H108" s="16">
        <f t="shared" si="3"/>
        <v>5.1</v>
      </c>
    </row>
    <row r="109" spans="1:8" s="6" customFormat="1" ht="27" customHeight="1">
      <c r="A109" s="7">
        <v>108</v>
      </c>
      <c r="B109" s="14" t="s">
        <v>257</v>
      </c>
      <c r="C109" s="4" t="s">
        <v>301</v>
      </c>
      <c r="D109" s="11" t="s">
        <v>96</v>
      </c>
      <c r="E109" s="3" t="s">
        <v>97</v>
      </c>
      <c r="F109" s="12">
        <v>1.04</v>
      </c>
      <c r="G109" s="16">
        <f t="shared" si="2"/>
        <v>0.9</v>
      </c>
      <c r="H109" s="16">
        <f t="shared" si="3"/>
        <v>1.52</v>
      </c>
    </row>
    <row r="110" spans="1:8" s="6" customFormat="1" ht="27" customHeight="1">
      <c r="A110" s="7">
        <v>109</v>
      </c>
      <c r="B110" s="14" t="s">
        <v>258</v>
      </c>
      <c r="C110" s="4" t="s">
        <v>302</v>
      </c>
      <c r="D110" s="11" t="s">
        <v>96</v>
      </c>
      <c r="E110" s="3" t="s">
        <v>97</v>
      </c>
      <c r="F110" s="12">
        <v>1.66</v>
      </c>
      <c r="G110" s="16">
        <f t="shared" si="2"/>
        <v>1.44</v>
      </c>
      <c r="H110" s="16">
        <f t="shared" si="3"/>
        <v>2.42</v>
      </c>
    </row>
    <row r="111" spans="1:8" s="6" customFormat="1" ht="27" customHeight="1">
      <c r="A111" s="7">
        <v>110</v>
      </c>
      <c r="B111" s="14" t="s">
        <v>334</v>
      </c>
      <c r="C111" s="4" t="s">
        <v>335</v>
      </c>
      <c r="D111" s="11" t="s">
        <v>336</v>
      </c>
      <c r="E111" s="3" t="s">
        <v>337</v>
      </c>
      <c r="F111" s="12">
        <v>5.14</v>
      </c>
      <c r="G111" s="16">
        <f t="shared" si="2"/>
        <v>4.47</v>
      </c>
      <c r="H111" s="16">
        <f t="shared" si="3"/>
        <v>7.49</v>
      </c>
    </row>
    <row r="112" spans="1:8" s="6" customFormat="1" ht="27" customHeight="1">
      <c r="A112" s="7">
        <v>111</v>
      </c>
      <c r="B112" s="14" t="s">
        <v>53</v>
      </c>
      <c r="C112" s="4" t="s">
        <v>72</v>
      </c>
      <c r="D112" s="11" t="s">
        <v>65</v>
      </c>
      <c r="E112" s="3" t="s">
        <v>66</v>
      </c>
      <c r="F112" s="12">
        <v>49.99</v>
      </c>
      <c r="G112" s="16">
        <f t="shared" si="2"/>
        <v>43.49</v>
      </c>
      <c r="H112" s="16">
        <f t="shared" si="3"/>
        <v>72.89</v>
      </c>
    </row>
    <row r="113" spans="1:8" s="6" customFormat="1" ht="27" customHeight="1">
      <c r="A113" s="7">
        <v>112</v>
      </c>
      <c r="B113" s="14" t="s">
        <v>54</v>
      </c>
      <c r="C113" s="4" t="s">
        <v>73</v>
      </c>
      <c r="D113" s="11" t="s">
        <v>65</v>
      </c>
      <c r="E113" s="3" t="s">
        <v>66</v>
      </c>
      <c r="F113" s="12">
        <v>57.61</v>
      </c>
      <c r="G113" s="16">
        <f t="shared" si="2"/>
        <v>50.12</v>
      </c>
      <c r="H113" s="16">
        <f t="shared" si="3"/>
        <v>84</v>
      </c>
    </row>
    <row r="114" spans="1:8" s="6" customFormat="1" ht="27" customHeight="1">
      <c r="A114" s="7">
        <v>113</v>
      </c>
      <c r="B114" s="14" t="s">
        <v>27</v>
      </c>
      <c r="C114" s="4" t="s">
        <v>75</v>
      </c>
      <c r="D114" s="11" t="s">
        <v>65</v>
      </c>
      <c r="E114" s="3" t="s">
        <v>66</v>
      </c>
      <c r="F114" s="12">
        <v>115.22</v>
      </c>
      <c r="G114" s="16">
        <f t="shared" si="2"/>
        <v>100.24</v>
      </c>
      <c r="H114" s="16">
        <f t="shared" si="3"/>
        <v>167.99</v>
      </c>
    </row>
    <row r="115" spans="1:8" s="6" customFormat="1" ht="27" customHeight="1">
      <c r="A115" s="7">
        <v>114</v>
      </c>
      <c r="B115" s="14" t="s">
        <v>28</v>
      </c>
      <c r="C115" s="4" t="s">
        <v>74</v>
      </c>
      <c r="D115" s="11" t="s">
        <v>65</v>
      </c>
      <c r="E115" s="3" t="s">
        <v>66</v>
      </c>
      <c r="F115" s="12">
        <v>199.96</v>
      </c>
      <c r="G115" s="16">
        <f t="shared" si="2"/>
        <v>173.97</v>
      </c>
      <c r="H115" s="16">
        <f t="shared" si="3"/>
        <v>291.54</v>
      </c>
    </row>
    <row r="116" spans="1:8" s="6" customFormat="1" ht="27" customHeight="1">
      <c r="A116" s="7">
        <v>115</v>
      </c>
      <c r="B116" s="14" t="s">
        <v>53</v>
      </c>
      <c r="C116" s="4" t="s">
        <v>67</v>
      </c>
      <c r="D116" s="11" t="s">
        <v>65</v>
      </c>
      <c r="E116" s="3" t="s">
        <v>66</v>
      </c>
      <c r="F116" s="12">
        <v>49.99</v>
      </c>
      <c r="G116" s="16">
        <f t="shared" si="2"/>
        <v>43.49</v>
      </c>
      <c r="H116" s="16">
        <f t="shared" si="3"/>
        <v>72.89</v>
      </c>
    </row>
    <row r="117" spans="1:8" s="6" customFormat="1" ht="27" customHeight="1">
      <c r="A117" s="7">
        <v>116</v>
      </c>
      <c r="B117" s="14" t="s">
        <v>54</v>
      </c>
      <c r="C117" s="4" t="s">
        <v>68</v>
      </c>
      <c r="D117" s="11" t="s">
        <v>65</v>
      </c>
      <c r="E117" s="3" t="s">
        <v>66</v>
      </c>
      <c r="F117" s="12">
        <v>57.61</v>
      </c>
      <c r="G117" s="16">
        <f t="shared" si="2"/>
        <v>50.12</v>
      </c>
      <c r="H117" s="16">
        <f t="shared" si="3"/>
        <v>84</v>
      </c>
    </row>
    <row r="118" spans="1:8" s="6" customFormat="1" ht="27" customHeight="1">
      <c r="A118" s="7">
        <v>117</v>
      </c>
      <c r="B118" s="14" t="s">
        <v>52</v>
      </c>
      <c r="C118" s="4" t="s">
        <v>64</v>
      </c>
      <c r="D118" s="11" t="s">
        <v>65</v>
      </c>
      <c r="E118" s="3" t="s">
        <v>66</v>
      </c>
      <c r="F118" s="12">
        <v>40.12</v>
      </c>
      <c r="G118" s="16">
        <f t="shared" si="2"/>
        <v>34.9</v>
      </c>
      <c r="H118" s="16">
        <f t="shared" si="3"/>
        <v>58.49</v>
      </c>
    </row>
    <row r="119" spans="1:8" s="6" customFormat="1" ht="27" customHeight="1">
      <c r="A119" s="7">
        <v>118</v>
      </c>
      <c r="B119" s="14" t="s">
        <v>57</v>
      </c>
      <c r="C119" s="4" t="s">
        <v>71</v>
      </c>
      <c r="D119" s="11" t="s">
        <v>65</v>
      </c>
      <c r="E119" s="3" t="s">
        <v>66</v>
      </c>
      <c r="F119" s="12">
        <v>115.22</v>
      </c>
      <c r="G119" s="16">
        <f t="shared" si="2"/>
        <v>100.24</v>
      </c>
      <c r="H119" s="16">
        <f t="shared" si="3"/>
        <v>167.99</v>
      </c>
    </row>
    <row r="120" spans="1:8" s="6" customFormat="1" ht="27" customHeight="1">
      <c r="A120" s="7">
        <v>119</v>
      </c>
      <c r="B120" s="14" t="s">
        <v>55</v>
      </c>
      <c r="C120" s="4" t="s">
        <v>69</v>
      </c>
      <c r="D120" s="11" t="s">
        <v>65</v>
      </c>
      <c r="E120" s="3" t="s">
        <v>66</v>
      </c>
      <c r="F120" s="12">
        <v>160.48</v>
      </c>
      <c r="G120" s="16">
        <f t="shared" si="2"/>
        <v>139.62</v>
      </c>
      <c r="H120" s="16">
        <f t="shared" si="3"/>
        <v>233.98</v>
      </c>
    </row>
    <row r="121" spans="1:8" s="6" customFormat="1" ht="27" customHeight="1">
      <c r="A121" s="7">
        <v>120</v>
      </c>
      <c r="B121" s="14" t="s">
        <v>56</v>
      </c>
      <c r="C121" s="4" t="s">
        <v>70</v>
      </c>
      <c r="D121" s="11" t="s">
        <v>65</v>
      </c>
      <c r="E121" s="3" t="s">
        <v>66</v>
      </c>
      <c r="F121" s="12">
        <v>199.96</v>
      </c>
      <c r="G121" s="16">
        <f t="shared" si="2"/>
        <v>173.97</v>
      </c>
      <c r="H121" s="16">
        <f t="shared" si="3"/>
        <v>291.54</v>
      </c>
    </row>
    <row r="122" spans="1:8" s="6" customFormat="1" ht="27" customHeight="1">
      <c r="A122" s="7">
        <v>121</v>
      </c>
      <c r="B122" s="14" t="s">
        <v>187</v>
      </c>
      <c r="C122" s="4" t="s">
        <v>225</v>
      </c>
      <c r="D122" s="11" t="s">
        <v>226</v>
      </c>
      <c r="E122" s="3" t="s">
        <v>227</v>
      </c>
      <c r="F122" s="12">
        <v>300</v>
      </c>
      <c r="G122" s="16">
        <f t="shared" si="2"/>
        <v>261</v>
      </c>
      <c r="H122" s="16">
        <f t="shared" si="3"/>
        <v>437.4</v>
      </c>
    </row>
    <row r="123" spans="1:8" s="6" customFormat="1" ht="27" customHeight="1">
      <c r="A123" s="7">
        <v>122</v>
      </c>
      <c r="B123" s="14" t="s">
        <v>327</v>
      </c>
      <c r="C123" s="4" t="s">
        <v>328</v>
      </c>
      <c r="D123" s="11" t="s">
        <v>312</v>
      </c>
      <c r="E123" s="3" t="s">
        <v>311</v>
      </c>
      <c r="F123" s="12">
        <v>3.06</v>
      </c>
      <c r="G123" s="16">
        <f t="shared" si="2"/>
        <v>2.66</v>
      </c>
      <c r="H123" s="16">
        <f t="shared" si="3"/>
        <v>4.46</v>
      </c>
    </row>
    <row r="124" spans="1:8" s="6" customFormat="1" ht="27" customHeight="1">
      <c r="A124" s="7">
        <v>123</v>
      </c>
      <c r="B124" s="14" t="s">
        <v>105</v>
      </c>
      <c r="C124" s="4" t="s">
        <v>112</v>
      </c>
      <c r="D124" s="11" t="s">
        <v>113</v>
      </c>
      <c r="E124" s="3" t="s">
        <v>114</v>
      </c>
      <c r="F124" s="12">
        <v>4.17</v>
      </c>
      <c r="G124" s="16">
        <f t="shared" si="2"/>
        <v>3.63</v>
      </c>
      <c r="H124" s="16">
        <f t="shared" si="3"/>
        <v>6.08</v>
      </c>
    </row>
    <row r="125" spans="1:8" s="6" customFormat="1" ht="27" customHeight="1">
      <c r="A125" s="7">
        <v>124</v>
      </c>
      <c r="B125" s="14"/>
      <c r="C125" s="4" t="s">
        <v>151</v>
      </c>
      <c r="D125" s="11" t="s">
        <v>62</v>
      </c>
      <c r="E125" s="3" t="s">
        <v>63</v>
      </c>
      <c r="F125" s="12">
        <v>415.96</v>
      </c>
      <c r="G125" s="16">
        <f t="shared" si="2"/>
        <v>361.89</v>
      </c>
      <c r="H125" s="16">
        <f t="shared" si="3"/>
        <v>606.47</v>
      </c>
    </row>
    <row r="126" spans="1:8" s="6" customFormat="1" ht="27" customHeight="1">
      <c r="A126" s="7">
        <v>125</v>
      </c>
      <c r="B126" s="14" t="s">
        <v>308</v>
      </c>
      <c r="C126" s="4" t="s">
        <v>310</v>
      </c>
      <c r="D126" s="11" t="s">
        <v>305</v>
      </c>
      <c r="E126" s="3" t="s">
        <v>306</v>
      </c>
      <c r="F126" s="12">
        <v>4.38</v>
      </c>
      <c r="G126" s="16">
        <f t="shared" si="2"/>
        <v>3.81</v>
      </c>
      <c r="H126" s="16">
        <f t="shared" si="3"/>
        <v>6.39</v>
      </c>
    </row>
    <row r="127" spans="1:8" s="6" customFormat="1" ht="27" customHeight="1">
      <c r="A127" s="7">
        <v>126</v>
      </c>
      <c r="B127" s="14" t="s">
        <v>255</v>
      </c>
      <c r="C127" s="4" t="s">
        <v>297</v>
      </c>
      <c r="D127" s="11" t="s">
        <v>96</v>
      </c>
      <c r="E127" s="3" t="s">
        <v>97</v>
      </c>
      <c r="F127" s="12">
        <v>4.71</v>
      </c>
      <c r="G127" s="16">
        <f t="shared" si="2"/>
        <v>4.1</v>
      </c>
      <c r="H127" s="16">
        <f t="shared" si="3"/>
        <v>6.87</v>
      </c>
    </row>
    <row r="128" spans="1:8" s="6" customFormat="1" ht="27" customHeight="1">
      <c r="A128" s="7">
        <v>127</v>
      </c>
      <c r="B128" s="14" t="s">
        <v>36</v>
      </c>
      <c r="C128" s="4" t="s">
        <v>100</v>
      </c>
      <c r="D128" s="11" t="s">
        <v>65</v>
      </c>
      <c r="E128" s="3" t="s">
        <v>66</v>
      </c>
      <c r="F128" s="12">
        <v>0.85</v>
      </c>
      <c r="G128" s="16">
        <f t="shared" si="2"/>
        <v>0.74</v>
      </c>
      <c r="H128" s="16">
        <f t="shared" si="3"/>
        <v>1.24</v>
      </c>
    </row>
    <row r="129" spans="1:8" s="6" customFormat="1" ht="27" customHeight="1">
      <c r="A129" s="7">
        <v>128</v>
      </c>
      <c r="B129" s="14" t="s">
        <v>37</v>
      </c>
      <c r="C129" s="4" t="s">
        <v>101</v>
      </c>
      <c r="D129" s="11" t="s">
        <v>65</v>
      </c>
      <c r="E129" s="3" t="s">
        <v>66</v>
      </c>
      <c r="F129" s="12">
        <v>0.85</v>
      </c>
      <c r="G129" s="16">
        <f t="shared" si="2"/>
        <v>0.74</v>
      </c>
      <c r="H129" s="16">
        <f t="shared" si="3"/>
        <v>1.24</v>
      </c>
    </row>
    <row r="130" spans="1:8" s="6" customFormat="1" ht="27" customHeight="1">
      <c r="A130" s="7">
        <v>129</v>
      </c>
      <c r="B130" s="14" t="s">
        <v>138</v>
      </c>
      <c r="C130" s="4" t="s">
        <v>156</v>
      </c>
      <c r="D130" s="11" t="s">
        <v>18</v>
      </c>
      <c r="E130" s="3" t="s">
        <v>153</v>
      </c>
      <c r="F130" s="12">
        <v>43.34</v>
      </c>
      <c r="G130" s="16">
        <f>ROUND(F130*0.87,2)</f>
        <v>37.71</v>
      </c>
      <c r="H130" s="16">
        <f t="shared" si="3"/>
        <v>63.19</v>
      </c>
    </row>
    <row r="131" spans="1:8" s="6" customFormat="1" ht="27" customHeight="1">
      <c r="A131" s="7">
        <v>130</v>
      </c>
      <c r="B131" s="14" t="s">
        <v>139</v>
      </c>
      <c r="C131" s="4" t="s">
        <v>157</v>
      </c>
      <c r="D131" s="11" t="s">
        <v>18</v>
      </c>
      <c r="E131" s="3" t="s">
        <v>153</v>
      </c>
      <c r="F131" s="12">
        <v>43.34</v>
      </c>
      <c r="G131" s="16">
        <f>ROUND(F131*0.87,2)</f>
        <v>37.71</v>
      </c>
      <c r="H131" s="16">
        <f>ROUND(F131*1.458,2)</f>
        <v>63.19</v>
      </c>
    </row>
    <row r="132" spans="1:8" s="6" customFormat="1" ht="27" customHeight="1">
      <c r="A132" s="7">
        <v>131</v>
      </c>
      <c r="B132" s="14" t="s">
        <v>309</v>
      </c>
      <c r="C132" s="4" t="s">
        <v>307</v>
      </c>
      <c r="D132" s="11" t="s">
        <v>305</v>
      </c>
      <c r="E132" s="3" t="s">
        <v>306</v>
      </c>
      <c r="F132" s="12">
        <v>13.52</v>
      </c>
      <c r="G132" s="16">
        <f>ROUND(F132*0.87,2)</f>
        <v>11.76</v>
      </c>
      <c r="H132" s="16">
        <f>ROUND(F132*1.458,2)</f>
        <v>19.71</v>
      </c>
    </row>
    <row r="133" spans="1:8" s="6" customFormat="1" ht="27" customHeight="1">
      <c r="A133" s="7">
        <v>132</v>
      </c>
      <c r="B133" s="14" t="s">
        <v>303</v>
      </c>
      <c r="C133" s="4" t="s">
        <v>304</v>
      </c>
      <c r="D133" s="11" t="s">
        <v>305</v>
      </c>
      <c r="E133" s="3" t="s">
        <v>306</v>
      </c>
      <c r="F133" s="12">
        <v>8.78</v>
      </c>
      <c r="G133" s="16">
        <f>ROUND(F133*0.87,2)</f>
        <v>7.64</v>
      </c>
      <c r="H133" s="16">
        <f>ROUND(F133*1.458,2)</f>
        <v>12.8</v>
      </c>
    </row>
    <row r="134" spans="1:8" s="6" customFormat="1" ht="27" customHeight="1">
      <c r="A134" s="7">
        <v>133</v>
      </c>
      <c r="B134" s="14" t="s">
        <v>136</v>
      </c>
      <c r="C134" s="4" t="s">
        <v>150</v>
      </c>
      <c r="D134" s="11" t="s">
        <v>6</v>
      </c>
      <c r="E134" s="3" t="s">
        <v>11</v>
      </c>
      <c r="F134" s="12">
        <v>11.62</v>
      </c>
      <c r="G134" s="16">
        <f>ROUND(F134*0.87,2)</f>
        <v>10.11</v>
      </c>
      <c r="H134" s="16">
        <f>ROUND(F134*1.458,2)</f>
        <v>16.94</v>
      </c>
    </row>
  </sheetData>
  <printOptions gridLines="1" horizontalCentered="1"/>
  <pageMargins left="0.8267716535433072" right="0.8267716535433072" top="0.3937007874015748" bottom="0.31496062992125984" header="0.2362204724409449" footer="0.1968503937007874"/>
  <pageSetup horizontalDpi="300" verticalDpi="300" orientation="landscape" paperSize="9" scale="90" r:id="rId1"/>
  <headerFooter alignWithMargins="0">
    <oddHeader xml:space="preserve">&amp;CΝΕΑ ΦΑΡΜΑΚΑ
 </oddHeader>
    <oddFooter>&amp;C&amp;P+1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&amp;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Tsekou</dc:creator>
  <cp:keywords/>
  <dc:description/>
  <cp:lastModifiedBy>vitsou</cp:lastModifiedBy>
  <cp:lastPrinted>2004-10-20T10:12:55Z</cp:lastPrinted>
  <dcterms:created xsi:type="dcterms:W3CDTF">1999-07-13T12:41:52Z</dcterms:created>
  <dcterms:modified xsi:type="dcterms:W3CDTF">2009-01-16T11:33:38Z</dcterms:modified>
  <cp:category/>
  <cp:version/>
  <cp:contentType/>
  <cp:contentStatus/>
</cp:coreProperties>
</file>