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150" windowWidth="7845" windowHeight="8415" tabRatio="605"/>
  </bookViews>
  <sheets>
    <sheet name="Νέα Φάρμακα" sheetId="37" r:id="rId1"/>
    <sheet name="Αναπροσαρμογές" sheetId="38" r:id="rId2"/>
    <sheet name="Διαγραφές" sheetId="39" r:id="rId3"/>
    <sheet name="Διορθώσεις τιμών" sheetId="40" r:id="rId4"/>
    <sheet name="Ευθυγραμμίσεις" sheetId="41" r:id="rId5"/>
    <sheet name="Μειώσεις πρωτοτύπων" sheetId="42" r:id="rId6"/>
  </sheets>
  <definedNames>
    <definedName name="_xlnm._FilterDatabase" localSheetId="1" hidden="1">Αναπροσαρμογές!$A$1:$I$185</definedName>
    <definedName name="_xlnm._FilterDatabase" localSheetId="2" hidden="1">Διαγραφές!#REF!</definedName>
    <definedName name="_xlnm._FilterDatabase" localSheetId="3" hidden="1">'Διορθώσεις τιμών'!#REF!</definedName>
    <definedName name="_xlnm._FilterDatabase" localSheetId="4" hidden="1">Ευθυγραμμίσεις!$A$1:$I$22</definedName>
    <definedName name="_xlnm._FilterDatabase" localSheetId="5" hidden="1">'Μειώσεις πρωτοτύπων'!$A$1:$I$179</definedName>
    <definedName name="_xlnm._FilterDatabase" localSheetId="0" hidden="1">'Νέα Φάρμακα'!$A$1:$I$711</definedName>
    <definedName name="ALL" localSheetId="1">#REF!</definedName>
    <definedName name="ALL">#REF!</definedName>
    <definedName name="_xlnm.Database" localSheetId="2">Διαγραφές!$B$1:$E$1</definedName>
    <definedName name="_xlnm.Database" localSheetId="3">'Διορθώσεις τιμών'!$B$1:$F$1</definedName>
    <definedName name="_xlnm.Database" localSheetId="4">Ευθυγραμμίσεις!$B$1:$F$1</definedName>
    <definedName name="DIAG" localSheetId="1">#REF!</definedName>
    <definedName name="DIAG">#REF!</definedName>
    <definedName name="DR" localSheetId="1">#REF!</definedName>
    <definedName name="DR">#REF!</definedName>
    <definedName name="ET" localSheetId="1">#REF!</definedName>
    <definedName name="ET">#REF!</definedName>
    <definedName name="lista" localSheetId="1">#REF!</definedName>
    <definedName name="lista">#REF!</definedName>
    <definedName name="PIN" localSheetId="1">#REF!</definedName>
    <definedName name="PIN">#REF!</definedName>
    <definedName name="_xlnm.Print_Titles" localSheetId="1">Αναπροσαρμογές!$1:$1</definedName>
    <definedName name="_xlnm.Print_Titles" localSheetId="2">Διαγραφές!$1:$1</definedName>
    <definedName name="_xlnm.Print_Titles" localSheetId="3">'Διορθώσεις τιμών'!$1:$1</definedName>
    <definedName name="_xlnm.Print_Titles" localSheetId="4">Ευθυγραμμίσεις!$1:$1</definedName>
    <definedName name="_xlnm.Print_Titles" localSheetId="5">'Μειώσεις πρωτοτύπων'!$1:$1</definedName>
    <definedName name="_xlnm.Print_Titles" localSheetId="0">'Νέα Φάρμακα'!$1:$1</definedName>
  </definedNames>
  <calcPr calcId="125725"/>
</workbook>
</file>

<file path=xl/calcChain.xml><?xml version="1.0" encoding="utf-8"?>
<calcChain xmlns="http://schemas.openxmlformats.org/spreadsheetml/2006/main">
  <c r="H2" i="42"/>
  <c r="I2"/>
  <c r="H3"/>
  <c r="I3"/>
  <c r="H4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2" i="41"/>
  <c r="I2"/>
  <c r="H3"/>
  <c r="I3"/>
  <c r="H4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" i="40"/>
  <c r="I2"/>
  <c r="H3"/>
  <c r="I3"/>
  <c r="H4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2" i="38"/>
  <c r="I2"/>
  <c r="H3"/>
  <c r="I3"/>
  <c r="H4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2" i="37"/>
  <c r="I2"/>
  <c r="H3"/>
  <c r="I3"/>
  <c r="H4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H221"/>
  <c r="I221"/>
  <c r="H222"/>
  <c r="I222"/>
  <c r="H223"/>
  <c r="I223"/>
  <c r="H224"/>
  <c r="I224"/>
  <c r="H225"/>
  <c r="I225"/>
  <c r="H226"/>
  <c r="I226"/>
  <c r="H227"/>
  <c r="I227"/>
  <c r="H228"/>
  <c r="I228"/>
  <c r="H229"/>
  <c r="I229"/>
  <c r="H230"/>
  <c r="I230"/>
  <c r="H231"/>
  <c r="I231"/>
  <c r="H232"/>
  <c r="I232"/>
  <c r="H233"/>
  <c r="I233"/>
  <c r="H234"/>
  <c r="I234"/>
  <c r="H235"/>
  <c r="I235"/>
  <c r="H236"/>
  <c r="I236"/>
  <c r="H237"/>
  <c r="I237"/>
  <c r="H238"/>
  <c r="I238"/>
  <c r="H239"/>
  <c r="I239"/>
  <c r="H240"/>
  <c r="I240"/>
  <c r="H241"/>
  <c r="I241"/>
  <c r="H242"/>
  <c r="I242"/>
  <c r="H243"/>
  <c r="I243"/>
  <c r="H244"/>
  <c r="I244"/>
  <c r="H245"/>
  <c r="I245"/>
  <c r="H246"/>
  <c r="I246"/>
  <c r="H247"/>
  <c r="I247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57"/>
  <c r="I257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2"/>
  <c r="I272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8"/>
  <c r="I288"/>
  <c r="H289"/>
  <c r="I289"/>
  <c r="H290"/>
  <c r="I290"/>
  <c r="H291"/>
  <c r="I291"/>
  <c r="H292"/>
  <c r="I292"/>
  <c r="H293"/>
  <c r="I293"/>
  <c r="H294"/>
  <c r="I294"/>
  <c r="H295"/>
  <c r="I295"/>
  <c r="H296"/>
  <c r="I296"/>
  <c r="H297"/>
  <c r="I297"/>
  <c r="H298"/>
  <c r="I298"/>
  <c r="H299"/>
  <c r="I299"/>
  <c r="H300"/>
  <c r="I300"/>
  <c r="H301"/>
  <c r="I301"/>
  <c r="H302"/>
  <c r="I302"/>
  <c r="H303"/>
  <c r="I303"/>
  <c r="H304"/>
  <c r="I304"/>
  <c r="H305"/>
  <c r="I305"/>
  <c r="H306"/>
  <c r="I306"/>
  <c r="H307"/>
  <c r="I307"/>
  <c r="H308"/>
  <c r="I308"/>
  <c r="H309"/>
  <c r="I309"/>
  <c r="H310"/>
  <c r="I310"/>
  <c r="H311"/>
  <c r="I311"/>
  <c r="H312"/>
  <c r="I312"/>
  <c r="H313"/>
  <c r="I313"/>
  <c r="H314"/>
  <c r="I314"/>
  <c r="H315"/>
  <c r="I315"/>
  <c r="H316"/>
  <c r="I316"/>
  <c r="H317"/>
  <c r="I317"/>
  <c r="H318"/>
  <c r="I318"/>
  <c r="H319"/>
  <c r="I319"/>
  <c r="H320"/>
  <c r="I320"/>
  <c r="H321"/>
  <c r="I321"/>
  <c r="H322"/>
  <c r="I322"/>
  <c r="H323"/>
  <c r="I323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7"/>
  <c r="I377"/>
  <c r="H378"/>
  <c r="I378"/>
  <c r="H379"/>
  <c r="I379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2"/>
  <c r="I402"/>
  <c r="H403"/>
  <c r="I403"/>
  <c r="H404"/>
  <c r="I404"/>
  <c r="H405"/>
  <c r="I405"/>
  <c r="H406"/>
  <c r="I406"/>
  <c r="H407"/>
  <c r="I407"/>
  <c r="H408"/>
  <c r="I408"/>
  <c r="H409"/>
  <c r="I409"/>
  <c r="H410"/>
  <c r="I410"/>
  <c r="H411"/>
  <c r="I411"/>
  <c r="H412"/>
  <c r="I412"/>
  <c r="H413"/>
  <c r="I413"/>
  <c r="H414"/>
  <c r="I414"/>
  <c r="H415"/>
  <c r="I415"/>
  <c r="H416"/>
  <c r="I416"/>
  <c r="H417"/>
  <c r="I417"/>
  <c r="H418"/>
  <c r="I418"/>
  <c r="H419"/>
  <c r="I419"/>
  <c r="H420"/>
  <c r="I420"/>
  <c r="H421"/>
  <c r="I421"/>
  <c r="H422"/>
  <c r="I422"/>
  <c r="H423"/>
  <c r="I423"/>
  <c r="H424"/>
  <c r="I424"/>
  <c r="H425"/>
  <c r="I425"/>
  <c r="H426"/>
  <c r="I426"/>
  <c r="H427"/>
  <c r="I427"/>
  <c r="H428"/>
  <c r="I428"/>
  <c r="H429"/>
  <c r="I429"/>
  <c r="H430"/>
  <c r="I430"/>
  <c r="H431"/>
  <c r="I431"/>
  <c r="H432"/>
  <c r="I432"/>
  <c r="H433"/>
  <c r="I433"/>
  <c r="H434"/>
  <c r="I434"/>
  <c r="H435"/>
  <c r="I435"/>
  <c r="H436"/>
  <c r="I436"/>
  <c r="H437"/>
  <c r="I437"/>
  <c r="H438"/>
  <c r="I438"/>
  <c r="H439"/>
  <c r="I439"/>
  <c r="H440"/>
  <c r="I440"/>
  <c r="H441"/>
  <c r="I441"/>
  <c r="H442"/>
  <c r="I442"/>
  <c r="H443"/>
  <c r="I443"/>
  <c r="H444"/>
  <c r="I444"/>
  <c r="H445"/>
  <c r="I445"/>
  <c r="H446"/>
  <c r="I446"/>
  <c r="H447"/>
  <c r="I447"/>
  <c r="H448"/>
  <c r="I448"/>
  <c r="H449"/>
  <c r="I449"/>
  <c r="H450"/>
  <c r="I450"/>
  <c r="H451"/>
  <c r="I451"/>
  <c r="H452"/>
  <c r="I452"/>
  <c r="H453"/>
  <c r="I453"/>
  <c r="H454"/>
  <c r="I454"/>
  <c r="H455"/>
  <c r="I455"/>
  <c r="H456"/>
  <c r="I456"/>
  <c r="H457"/>
  <c r="I457"/>
  <c r="H458"/>
  <c r="I458"/>
  <c r="H459"/>
  <c r="I459"/>
  <c r="H460"/>
  <c r="I460"/>
  <c r="H461"/>
  <c r="I461"/>
  <c r="H462"/>
  <c r="I462"/>
  <c r="H463"/>
  <c r="I463"/>
  <c r="H464"/>
  <c r="I464"/>
  <c r="H465"/>
  <c r="I465"/>
  <c r="H466"/>
  <c r="I466"/>
  <c r="H467"/>
  <c r="I467"/>
  <c r="H468"/>
  <c r="I468"/>
  <c r="H469"/>
  <c r="I469"/>
  <c r="H470"/>
  <c r="I470"/>
  <c r="H471"/>
  <c r="I471"/>
  <c r="H472"/>
  <c r="I472"/>
  <c r="H473"/>
  <c r="I473"/>
  <c r="H474"/>
  <c r="I474"/>
  <c r="H475"/>
  <c r="I475"/>
  <c r="H476"/>
  <c r="I476"/>
  <c r="H477"/>
  <c r="I477"/>
  <c r="H478"/>
  <c r="I478"/>
  <c r="H479"/>
  <c r="I479"/>
  <c r="H480"/>
  <c r="I480"/>
  <c r="H481"/>
  <c r="I481"/>
  <c r="H482"/>
  <c r="I482"/>
  <c r="H483"/>
  <c r="I483"/>
  <c r="H484"/>
  <c r="I484"/>
  <c r="H485"/>
  <c r="I485"/>
  <c r="H486"/>
  <c r="I486"/>
  <c r="H487"/>
  <c r="I487"/>
  <c r="H488"/>
  <c r="I488"/>
  <c r="H489"/>
  <c r="I489"/>
  <c r="H490"/>
  <c r="I490"/>
  <c r="H491"/>
  <c r="I491"/>
  <c r="H492"/>
  <c r="I492"/>
  <c r="H493"/>
  <c r="I493"/>
  <c r="H494"/>
  <c r="I494"/>
  <c r="H495"/>
  <c r="I495"/>
  <c r="H496"/>
  <c r="I496"/>
  <c r="H497"/>
  <c r="I497"/>
  <c r="H498"/>
  <c r="I498"/>
  <c r="H499"/>
  <c r="I499"/>
  <c r="H500"/>
  <c r="I500"/>
  <c r="H501"/>
  <c r="I501"/>
  <c r="H502"/>
  <c r="I502"/>
  <c r="H503"/>
  <c r="I503"/>
  <c r="H504"/>
  <c r="I504"/>
  <c r="H505"/>
  <c r="I505"/>
  <c r="H506"/>
  <c r="I506"/>
  <c r="H507"/>
  <c r="I507"/>
  <c r="H508"/>
  <c r="I508"/>
  <c r="H509"/>
  <c r="I509"/>
  <c r="H510"/>
  <c r="I510"/>
  <c r="H511"/>
  <c r="I511"/>
  <c r="H512"/>
  <c r="I512"/>
  <c r="H513"/>
  <c r="I513"/>
  <c r="H514"/>
  <c r="I514"/>
  <c r="H515"/>
  <c r="I515"/>
  <c r="H516"/>
  <c r="I516"/>
  <c r="H517"/>
  <c r="I517"/>
  <c r="H518"/>
  <c r="I518"/>
  <c r="H519"/>
  <c r="I519"/>
  <c r="H520"/>
  <c r="I520"/>
  <c r="H521"/>
  <c r="I521"/>
  <c r="H522"/>
  <c r="I522"/>
  <c r="H523"/>
  <c r="I523"/>
  <c r="H524"/>
  <c r="I524"/>
  <c r="H525"/>
  <c r="I525"/>
  <c r="H526"/>
  <c r="I526"/>
  <c r="H527"/>
  <c r="I527"/>
  <c r="H528"/>
  <c r="I528"/>
  <c r="H529"/>
  <c r="I529"/>
  <c r="H530"/>
  <c r="I530"/>
  <c r="H531"/>
  <c r="I531"/>
  <c r="H532"/>
  <c r="I532"/>
  <c r="H533"/>
  <c r="I533"/>
  <c r="H534"/>
  <c r="I534"/>
  <c r="H535"/>
  <c r="I535"/>
  <c r="H536"/>
  <c r="I536"/>
  <c r="H537"/>
  <c r="I537"/>
  <c r="H538"/>
  <c r="I538"/>
  <c r="H539"/>
  <c r="I539"/>
  <c r="H540"/>
  <c r="I540"/>
  <c r="H541"/>
  <c r="I541"/>
  <c r="H542"/>
  <c r="I542"/>
  <c r="H543"/>
  <c r="I543"/>
  <c r="H544"/>
  <c r="I544"/>
  <c r="H545"/>
  <c r="I545"/>
  <c r="H546"/>
  <c r="I546"/>
  <c r="H547"/>
  <c r="I547"/>
  <c r="H548"/>
  <c r="I548"/>
  <c r="H549"/>
  <c r="I549"/>
  <c r="H550"/>
  <c r="I550"/>
  <c r="H551"/>
  <c r="I551"/>
  <c r="H552"/>
  <c r="I552"/>
  <c r="H553"/>
  <c r="I553"/>
  <c r="H554"/>
  <c r="I554"/>
  <c r="H555"/>
  <c r="I555"/>
  <c r="H556"/>
  <c r="I556"/>
  <c r="H557"/>
  <c r="I557"/>
  <c r="H558"/>
  <c r="I558"/>
  <c r="H559"/>
  <c r="I559"/>
  <c r="H560"/>
  <c r="I560"/>
  <c r="H561"/>
  <c r="I561"/>
  <c r="H562"/>
  <c r="I562"/>
  <c r="H563"/>
  <c r="I563"/>
  <c r="H564"/>
  <c r="I564"/>
  <c r="H565"/>
  <c r="I565"/>
  <c r="H566"/>
  <c r="I566"/>
  <c r="H567"/>
  <c r="I567"/>
  <c r="H568"/>
  <c r="I568"/>
  <c r="H569"/>
  <c r="I569"/>
  <c r="H570"/>
  <c r="I570"/>
  <c r="H571"/>
  <c r="I571"/>
  <c r="H572"/>
  <c r="I572"/>
  <c r="H573"/>
  <c r="I573"/>
  <c r="H574"/>
  <c r="I574"/>
  <c r="H575"/>
  <c r="I575"/>
  <c r="H576"/>
  <c r="I576"/>
  <c r="H577"/>
  <c r="I577"/>
  <c r="H578"/>
  <c r="I578"/>
  <c r="H579"/>
  <c r="I579"/>
  <c r="H580"/>
  <c r="I580"/>
  <c r="H581"/>
  <c r="I581"/>
  <c r="H582"/>
  <c r="I582"/>
  <c r="H583"/>
  <c r="I583"/>
  <c r="H584"/>
  <c r="I584"/>
  <c r="H585"/>
  <c r="I585"/>
  <c r="H586"/>
  <c r="I586"/>
  <c r="H587"/>
  <c r="I587"/>
  <c r="H588"/>
  <c r="I588"/>
  <c r="H589"/>
  <c r="I589"/>
  <c r="H590"/>
  <c r="I590"/>
  <c r="H591"/>
  <c r="I591"/>
  <c r="H592"/>
  <c r="I592"/>
  <c r="H593"/>
  <c r="I593"/>
  <c r="H594"/>
  <c r="I594"/>
  <c r="H595"/>
  <c r="I595"/>
  <c r="H596"/>
  <c r="I596"/>
  <c r="H597"/>
  <c r="I597"/>
  <c r="H598"/>
  <c r="I598"/>
  <c r="H599"/>
  <c r="I599"/>
  <c r="H600"/>
  <c r="I600"/>
  <c r="H601"/>
  <c r="I601"/>
  <c r="H602"/>
  <c r="I602"/>
  <c r="H603"/>
  <c r="I603"/>
  <c r="H604"/>
  <c r="I604"/>
  <c r="H605"/>
  <c r="I605"/>
  <c r="H606"/>
  <c r="I606"/>
  <c r="H607"/>
  <c r="I607"/>
  <c r="H608"/>
  <c r="I608"/>
  <c r="H609"/>
  <c r="I609"/>
  <c r="H610"/>
  <c r="I610"/>
  <c r="H611"/>
  <c r="I611"/>
  <c r="H612"/>
  <c r="I612"/>
  <c r="H613"/>
  <c r="I613"/>
  <c r="H614"/>
  <c r="I614"/>
  <c r="H615"/>
  <c r="I615"/>
  <c r="H616"/>
  <c r="I616"/>
  <c r="H617"/>
  <c r="I617"/>
  <c r="H618"/>
  <c r="I618"/>
  <c r="H619"/>
  <c r="I619"/>
  <c r="H620"/>
  <c r="I620"/>
  <c r="H621"/>
  <c r="I621"/>
  <c r="H622"/>
  <c r="I622"/>
  <c r="H623"/>
  <c r="I623"/>
  <c r="H624"/>
  <c r="I624"/>
  <c r="H625"/>
  <c r="I625"/>
  <c r="H626"/>
  <c r="I626"/>
  <c r="H627"/>
  <c r="I627"/>
  <c r="H628"/>
  <c r="I628"/>
  <c r="H629"/>
  <c r="I629"/>
  <c r="H630"/>
  <c r="I630"/>
  <c r="H631"/>
  <c r="I631"/>
  <c r="H632"/>
  <c r="I632"/>
  <c r="H633"/>
  <c r="I633"/>
  <c r="H634"/>
  <c r="I634"/>
  <c r="H635"/>
  <c r="I635"/>
  <c r="H636"/>
  <c r="I636"/>
  <c r="H637"/>
  <c r="I637"/>
  <c r="H638"/>
  <c r="I638"/>
  <c r="H639"/>
  <c r="I639"/>
  <c r="H640"/>
  <c r="I640"/>
  <c r="H641"/>
  <c r="I641"/>
  <c r="H642"/>
  <c r="I642"/>
  <c r="H643"/>
  <c r="I643"/>
  <c r="H644"/>
  <c r="I644"/>
  <c r="H645"/>
  <c r="I645"/>
  <c r="H646"/>
  <c r="I646"/>
  <c r="H647"/>
  <c r="I647"/>
  <c r="H648"/>
  <c r="I648"/>
  <c r="H649"/>
  <c r="I649"/>
  <c r="H650"/>
  <c r="I650"/>
  <c r="H651"/>
  <c r="I651"/>
  <c r="H652"/>
  <c r="I652"/>
  <c r="H653"/>
  <c r="I653"/>
  <c r="H654"/>
  <c r="I654"/>
  <c r="H655"/>
  <c r="I655"/>
  <c r="H656"/>
  <c r="I656"/>
  <c r="H657"/>
  <c r="I657"/>
  <c r="H658"/>
  <c r="I658"/>
  <c r="H659"/>
  <c r="I659"/>
  <c r="H660"/>
  <c r="I660"/>
  <c r="H661"/>
  <c r="I661"/>
  <c r="H662"/>
  <c r="I662"/>
  <c r="H663"/>
  <c r="I663"/>
  <c r="H664"/>
  <c r="I664"/>
  <c r="H665"/>
  <c r="I665"/>
  <c r="H666"/>
  <c r="I666"/>
  <c r="H667"/>
  <c r="I667"/>
  <c r="H668"/>
  <c r="I668"/>
  <c r="H669"/>
  <c r="I669"/>
  <c r="H670"/>
  <c r="I670"/>
  <c r="H671"/>
  <c r="I671"/>
  <c r="H672"/>
  <c r="I672"/>
  <c r="H673"/>
  <c r="I673"/>
  <c r="H674"/>
  <c r="I674"/>
  <c r="H675"/>
  <c r="I675"/>
  <c r="H676"/>
  <c r="I676"/>
  <c r="H677"/>
  <c r="I677"/>
  <c r="H678"/>
  <c r="I678"/>
  <c r="H679"/>
  <c r="I679"/>
  <c r="H680"/>
  <c r="I680"/>
  <c r="H681"/>
  <c r="I681"/>
  <c r="H682"/>
  <c r="I682"/>
  <c r="H683"/>
  <c r="I683"/>
  <c r="H684"/>
  <c r="I684"/>
  <c r="H685"/>
  <c r="I685"/>
  <c r="H686"/>
  <c r="I686"/>
  <c r="H687"/>
  <c r="I687"/>
  <c r="H688"/>
  <c r="I688"/>
  <c r="H689"/>
  <c r="I689"/>
  <c r="H690"/>
  <c r="I690"/>
  <c r="H691"/>
  <c r="I691"/>
  <c r="H692"/>
  <c r="I692"/>
  <c r="H693"/>
  <c r="I693"/>
  <c r="H694"/>
  <c r="I694"/>
  <c r="H695"/>
  <c r="I695"/>
  <c r="H696"/>
  <c r="I696"/>
  <c r="H697"/>
  <c r="I697"/>
  <c r="H698"/>
  <c r="I698"/>
  <c r="H699"/>
  <c r="I699"/>
  <c r="H700"/>
  <c r="I700"/>
  <c r="H701"/>
  <c r="I701"/>
  <c r="H702"/>
  <c r="I702"/>
  <c r="H703"/>
  <c r="I703"/>
  <c r="H704"/>
  <c r="I704"/>
  <c r="H705"/>
  <c r="I705"/>
  <c r="H706"/>
  <c r="I706"/>
  <c r="H707"/>
  <c r="I707"/>
  <c r="H708"/>
  <c r="I708"/>
  <c r="H709"/>
  <c r="I709"/>
  <c r="H710"/>
  <c r="I710"/>
  <c r="H711"/>
  <c r="I711"/>
</calcChain>
</file>

<file path=xl/sharedStrings.xml><?xml version="1.0" encoding="utf-8"?>
<sst xmlns="http://schemas.openxmlformats.org/spreadsheetml/2006/main" count="6017" uniqueCount="3855">
  <si>
    <t>201</t>
  </si>
  <si>
    <t>BIOMEDICA-CHEMICA AE</t>
  </si>
  <si>
    <t>266240202</t>
  </si>
  <si>
    <t>266240203</t>
  </si>
  <si>
    <t>266240204</t>
  </si>
  <si>
    <t>266240205</t>
  </si>
  <si>
    <t>TORVASTIN FC.TAB 20MG/TAB BTx7 (1 Blist x7)</t>
  </si>
  <si>
    <t>TORVASTIN FC.TAB 20MG/TAB BTx14 (2 Blist x7)</t>
  </si>
  <si>
    <t>TORVASTIN FC.TAB 20MG/TAB BTx28 (4 Blist x7)</t>
  </si>
  <si>
    <t>TORVASTIN FC.TAB 20MG/TAB BTx56 (8 Blist x7)</t>
  </si>
  <si>
    <t>TORVASTIN FC.TAB 20MG/TAB BTx98 14 (Blist x7)</t>
  </si>
  <si>
    <t>266240301</t>
  </si>
  <si>
    <t>266240302</t>
  </si>
  <si>
    <t>266240303</t>
  </si>
  <si>
    <t>266240304</t>
  </si>
  <si>
    <t>266240305</t>
  </si>
  <si>
    <t>TORVASTIN FC.TAB 40MG/TAB BTx7 (1 Blist x7)</t>
  </si>
  <si>
    <t>TORVASTIN FC.TAB 40MG/TAB BTx14 (2 Blist x7)</t>
  </si>
  <si>
    <t>TORVASTIN FC.TAB 40MG/TAB BTx28 (4 Blist x7)</t>
  </si>
  <si>
    <t>TORVASTIN FC.TAB 40MG/TAB BTx56 (8 Blist x7)</t>
  </si>
  <si>
    <t>TORVASTIN FC.TAB 40MG/TAB BTx98 14 (Blist x7)</t>
  </si>
  <si>
    <t>266240101</t>
  </si>
  <si>
    <t>266240102</t>
  </si>
  <si>
    <t>266240103</t>
  </si>
  <si>
    <t>266240104</t>
  </si>
  <si>
    <t>266240105</t>
  </si>
  <si>
    <t>TORVASTIN FC.TAB 10MG/TAB BTx7 (1 Blist x7)</t>
  </si>
  <si>
    <t>TORVASTIN FC.TAB 10MG/TAB BTx14 (2 Blist x7)</t>
  </si>
  <si>
    <t>268070101</t>
  </si>
  <si>
    <t>TORVASTIN FC.TAB 10MG/TAB BTx28 (4 Blist x7)</t>
  </si>
  <si>
    <t>TORVASTIN FC.TAB 10MG/TAB BTx56 (8 Blist x7)</t>
  </si>
  <si>
    <t>TORVASTIN FC.TAB 10MG/TAB BTx98 (14 Blist x7)</t>
  </si>
  <si>
    <t>260110102</t>
  </si>
  <si>
    <t>VASCODIN CAPS 5MG/CAP BTx14 (Blist 2x7)</t>
  </si>
  <si>
    <t>242</t>
  </si>
  <si>
    <t>HELP ABEE</t>
  </si>
  <si>
    <t>260110202</t>
  </si>
  <si>
    <t>VASCODIN CAPS 10MG/CAP BTx14 (Blist 2x7)</t>
  </si>
  <si>
    <t>264290101</t>
  </si>
  <si>
    <t>264290102</t>
  </si>
  <si>
    <t>264290103</t>
  </si>
  <si>
    <t>127</t>
  </si>
  <si>
    <t>ΙΑΤΩΡ Α.Ε.</t>
  </si>
  <si>
    <t>264290201</t>
  </si>
  <si>
    <t>264290202</t>
  </si>
  <si>
    <t>264290203</t>
  </si>
  <si>
    <t>208980102</t>
  </si>
  <si>
    <t>SOFELIN CAPS 20MG/CAP BTx28 (Blist 2x14)</t>
  </si>
  <si>
    <t>439</t>
  </si>
  <si>
    <t>GALENUS A.E.</t>
  </si>
  <si>
    <t>264690102</t>
  </si>
  <si>
    <t>264690103</t>
  </si>
  <si>
    <t>264690104</t>
  </si>
  <si>
    <t>DOCTINON TABS 15MG/TAB BTx20 (2Stripx10)</t>
  </si>
  <si>
    <t>062</t>
  </si>
  <si>
    <t>DOCTUM A.E.</t>
  </si>
  <si>
    <t>LIPIDIL NT F.C.TAB  145MG/TAB BTx28 (2 BLISTx14 )</t>
  </si>
  <si>
    <t>TYGACIL PD.INJ.SOL.INF. 50MG/VIAL BTx10VIALS</t>
  </si>
  <si>
    <t>DOCTINON TABS 15MG/TAB BTx30 (3Stripx10)</t>
  </si>
  <si>
    <t>DOCTINON TABS 15MG/TAB BTx50 (5Stripx10)</t>
  </si>
  <si>
    <t>264680101</t>
  </si>
  <si>
    <t>MINERALIN ORAL.SOL. (24,4+10,8)G/45ML BTx2BOTTLESx45ML</t>
  </si>
  <si>
    <t>264730101</t>
  </si>
  <si>
    <t>AVATRATIN FC. TAB 20MG/TAB BTx10 (Blist 1x10)</t>
  </si>
  <si>
    <t>273430101</t>
  </si>
  <si>
    <t>ROTATEQ ORAL.SOL. 1 ΣΩΛΗΝΑΡΙΟ (LDPE)x2ML (1 δόση)</t>
  </si>
  <si>
    <t>AVATRATIN FC. TAB 20MG/TAB BTx20 (Blist 2x10)</t>
  </si>
  <si>
    <t>AVATRATIN FC. TAB 20MG/TAB BTx30 (Blist 3x10)</t>
  </si>
  <si>
    <t>AVATRATIN FC. TAB 40MG/TAB BTx10 (Blist 1x10)</t>
  </si>
  <si>
    <t>AVATRATIN FC. TAB 40MG/TAB BTx20 (Blist 2x10)</t>
  </si>
  <si>
    <t>AVATRATIN FC. TAB 40MG/TAB BTx30 (Blist 3x10)</t>
  </si>
  <si>
    <t>208780201</t>
  </si>
  <si>
    <t>ASMETIC FC. TAB 300MG/TAB BTx8 (Blist 1x8)</t>
  </si>
  <si>
    <t>384</t>
  </si>
  <si>
    <t>FARMILIA E.E.</t>
  </si>
  <si>
    <t>280</t>
  </si>
  <si>
    <t>ΠΟΛΥΧΡΟΝΗΣ ΑΝΤ</t>
  </si>
  <si>
    <t>197</t>
  </si>
  <si>
    <t>FARMANIC-CHEMIPHARMA ABEE</t>
  </si>
  <si>
    <t>264280101</t>
  </si>
  <si>
    <t>LANSO GR.CAPS 15MG/TAB BTx14 (Blist 2x7)</t>
  </si>
  <si>
    <t>264280102</t>
  </si>
  <si>
    <t>LANSO GR.CAPS 15MG/TAB BTx28 (Blist 4x7)</t>
  </si>
  <si>
    <t>264280201</t>
  </si>
  <si>
    <t>264280202</t>
  </si>
  <si>
    <t>LANSO GR.CAPS 30MG/TAB BTx14 (Blist 2x7)</t>
  </si>
  <si>
    <t>LANSO GR.CAPS 30MG/TAB BTx28 (Blist 4x7)</t>
  </si>
  <si>
    <t>252670102</t>
  </si>
  <si>
    <t>ZOLLDENOL GR CAP 20MG/CAP BTx28 (Blist 4x7)</t>
  </si>
  <si>
    <t>262230101</t>
  </si>
  <si>
    <t>FLUMIDON INJ.SOL 15MG/1,5ML AMP BTx5 AMPS</t>
  </si>
  <si>
    <t>234960102</t>
  </si>
  <si>
    <t>CEVIGEN CR.EXT.US 20% W/W TUB 60G</t>
  </si>
  <si>
    <t>058</t>
  </si>
  <si>
    <t>BROS ΕΠΕ</t>
  </si>
  <si>
    <t>233420202</t>
  </si>
  <si>
    <t>SULODIL F.C. TAB 300MG/TAB BTx50 (Blist 5x10)</t>
  </si>
  <si>
    <t>044</t>
  </si>
  <si>
    <t>VIOFAR ΕΠΕ</t>
  </si>
  <si>
    <t>489</t>
  </si>
  <si>
    <t>245590301</t>
  </si>
  <si>
    <t>262970101</t>
  </si>
  <si>
    <t>OSAGEL GEL 2% BTx1 Tbx30G</t>
  </si>
  <si>
    <t>262970102</t>
  </si>
  <si>
    <t>OSAGEL GEL 2% BTx10 Tbx30G</t>
  </si>
  <si>
    <t>207070201</t>
  </si>
  <si>
    <t>ARISTOMYCIN FC TAB 300MG/TAB BTx10 (Blist 1x10)</t>
  </si>
  <si>
    <t>265550101</t>
  </si>
  <si>
    <t>TERFINIL CUT. SP. SOL 1% W/W BTx1FLx30ML + αντλία ψεκασμού</t>
  </si>
  <si>
    <t>265550102</t>
  </si>
  <si>
    <t>TERFINIL CUT. SP. SOL 1% W/W BTx1FLx15ML + αντλία ψεκασμού</t>
  </si>
  <si>
    <t>265550201</t>
  </si>
  <si>
    <t>454</t>
  </si>
  <si>
    <t>MEDIAPHARM ΕΠΕ</t>
  </si>
  <si>
    <t>225170801</t>
  </si>
  <si>
    <t>225170703</t>
  </si>
  <si>
    <t>LIPIDIL CAPS 267MG/CAP BTx28 (σε BLISTER PVC/ALUMINIUM)</t>
  </si>
  <si>
    <t>230730202</t>
  </si>
  <si>
    <t>OMNIC TOCAS PR.TAB. 0,4MG/TAB BTx30(BLIST 3x10)</t>
  </si>
  <si>
    <t>DUOTRAV EYE DR.SOL.40MCG/ML + 5MG/ML FLx2,5ML</t>
  </si>
  <si>
    <t>OMNIC TOCAS PR.TAB. 0,4MG/TAB BTx20(BLIST 2x10)</t>
  </si>
  <si>
    <t>ASTELLAS PHARM/CALS AEBE</t>
  </si>
  <si>
    <t>272430101</t>
  </si>
  <si>
    <t>WYETH EUROPA LTD</t>
  </si>
  <si>
    <t>018</t>
  </si>
  <si>
    <t>243560102</t>
  </si>
  <si>
    <r>
      <t>FYSIOFER OR.SOL.SD. 800(40Fe</t>
    </r>
    <r>
      <rPr>
        <vertAlign val="superscript"/>
        <sz val="9"/>
        <rFont val="Arial Greek"/>
        <charset val="161"/>
      </rPr>
      <t>+++</t>
    </r>
    <r>
      <rPr>
        <sz val="9"/>
        <rFont val="Arial Greek"/>
        <charset val="161"/>
      </rPr>
      <t>)MG/15ML VIAL BTx20VIALS (ORAL)x15ML (πλαστ. Φιαλ. HDPE)</t>
    </r>
  </si>
  <si>
    <t>188</t>
  </si>
  <si>
    <t>ITF HELLAS AE</t>
  </si>
  <si>
    <t>246560703</t>
  </si>
  <si>
    <t>SEROQUEL FC. TAB 300MG/TAB BTx30 (BLIST 3x10)</t>
  </si>
  <si>
    <t>027</t>
  </si>
  <si>
    <t>ASTRAZENECA AE</t>
  </si>
  <si>
    <t>TERFINIL CREAM 1% BTx1 TUBx15G</t>
  </si>
  <si>
    <t>RANTUDAL CAPS 60MG/CAP BTx14 (Blist 2x7)</t>
  </si>
  <si>
    <t>072</t>
  </si>
  <si>
    <t>MENARINI HELLAS AE</t>
  </si>
  <si>
    <t>RANTUDAL CAPS SR 90MG/CAP BTx14 (Blist 2x7)</t>
  </si>
  <si>
    <t>195370603</t>
  </si>
  <si>
    <t>NIPOGALIN F.C. TAB 500MG/TAB BTx14 (Foist 2x7)</t>
  </si>
  <si>
    <t>011</t>
  </si>
  <si>
    <t>ΑΝΦΑΡΜ ΕΛΛΑΣ ΑΕ</t>
  </si>
  <si>
    <t>265530101</t>
  </si>
  <si>
    <t>THATERON CUT.SP.SOL 1% W/W BTx1FLx30ML + αντλία ψεκασμού</t>
  </si>
  <si>
    <t>381</t>
  </si>
  <si>
    <t>ΦΑΡΑΝ ΑΒΕΕ ΠΑΡ. &amp; ΕΜΠ. ΦΑΡΜ.</t>
  </si>
  <si>
    <t>265530201</t>
  </si>
  <si>
    <t>THATERON CREAM 1% BTx1 TUBx15G</t>
  </si>
  <si>
    <t>265540101</t>
  </si>
  <si>
    <t>FREZYLIN CUT.SP.SOL 1% W/W BTx1FLx30ML + αντλία ψεκασμού</t>
  </si>
  <si>
    <t>448</t>
  </si>
  <si>
    <t>ADVANTAN CUT.SOL. 0,1% W/V BOTTx50ML (πλαστικό φιαλίδιο + σταγονόμετρο)</t>
  </si>
  <si>
    <t>AMBROXOL HYDROCHLORIDE/LAVIPHARM HELLAS SYR 30MG/5ML FLx125ML</t>
  </si>
  <si>
    <t>ANAPLAS CUT. SOL 1% W/W  FLx30ML</t>
  </si>
  <si>
    <t>265140101</t>
  </si>
  <si>
    <t>MEDAXONE PD.SOL. INF 2000MG/VIAL BTx1VIAL</t>
  </si>
  <si>
    <t>FREZYDERM ABEE</t>
  </si>
  <si>
    <t>265540102</t>
  </si>
  <si>
    <t>FREZYLIN CUT.SP.SOL 1% W/W BTx1FLx15ML + αντλία ψεκασμού</t>
  </si>
  <si>
    <t>265540201</t>
  </si>
  <si>
    <t>FREZYLIN CREAM 1% BTx1 TUBx15G</t>
  </si>
  <si>
    <t xml:space="preserve">DEPAKINE CHRONO SPHERE CR.GRAN (S.D.) 1000MG/SACHET BTx30 SACHET </t>
  </si>
  <si>
    <t xml:space="preserve">DEPAKINE CHRONO SPHERE CR.GRAN (S.D.) 100MG/SACHET BTx30 SACHET </t>
  </si>
  <si>
    <t xml:space="preserve">DEPAKINE CHRONO SPHERE CR.GRAN (S.D.) 250MG/SACHET BTx30 SACHET </t>
  </si>
  <si>
    <t xml:space="preserve">DEPAKINE CHRONO SPHERE CR.GRAN (S.D.) 500MG/SACHET BTx30 SACHET </t>
  </si>
  <si>
    <t xml:space="preserve">DEPAKINE CHRONO SPHERE CR.GRAN (S.D.) 750MG/SACHET BTx30 SACHET </t>
  </si>
  <si>
    <t>269410105</t>
  </si>
  <si>
    <t>269410106</t>
  </si>
  <si>
    <t>269410205</t>
  </si>
  <si>
    <t>269410206</t>
  </si>
  <si>
    <t>269410305</t>
  </si>
  <si>
    <t>269410306</t>
  </si>
  <si>
    <t>269410405</t>
  </si>
  <si>
    <t>269410406</t>
  </si>
  <si>
    <t>269410505</t>
  </si>
  <si>
    <t>269410506</t>
  </si>
  <si>
    <t>245040202</t>
  </si>
  <si>
    <t>GYNOSANT CAPS 7X150MG (BLIST 1x7)</t>
  </si>
  <si>
    <t>ΝΟΣΟΚ. ΤΙΜΗ</t>
  </si>
  <si>
    <t>401</t>
  </si>
  <si>
    <t>ΦΟΙΝΙΞΦΑΡΜ ΕΠΕ</t>
  </si>
  <si>
    <t>264750102</t>
  </si>
  <si>
    <t>265930201</t>
  </si>
  <si>
    <t>SERALON CREAM 1% W/W TUBx15G</t>
  </si>
  <si>
    <t>299</t>
  </si>
  <si>
    <t>PHARMACYPRIA HELLAS AE</t>
  </si>
  <si>
    <t>262620101</t>
  </si>
  <si>
    <t>AZIROX FC. TAB 250MG/TAB BTx6 (Blist 1x6)</t>
  </si>
  <si>
    <t>026</t>
  </si>
  <si>
    <t>AURORA PHARMACEUTICALS ΕΠΕ</t>
  </si>
  <si>
    <t>262620302</t>
  </si>
  <si>
    <t>AZIROX FC. TAB 600MG/TAB BTx8 (Blist 1x8)</t>
  </si>
  <si>
    <t>265930101</t>
  </si>
  <si>
    <t>SERALON CUT.SP.SOL 1% W/W BTx1FLx30ML + αντλία ψεκασμού</t>
  </si>
  <si>
    <t>265930102</t>
  </si>
  <si>
    <t>SERALON CUT.SP.SOL 1% W/W BTx1FLx50ML + αντλία ψεκασμού</t>
  </si>
  <si>
    <t>205570102</t>
  </si>
  <si>
    <t>COVERSYL F.C.TAB 10MG/TAB BTx30 σε BLISTER</t>
  </si>
  <si>
    <t>COVERSYL F.C.TAB 5MG/TAB BTx30 σε BLISTER</t>
  </si>
  <si>
    <t>513</t>
  </si>
  <si>
    <t>SIERAL EC.CAPS 20MG/CAP BTx28 (FOIST 2x14)</t>
  </si>
  <si>
    <t>379</t>
  </si>
  <si>
    <t>FARMAMUST ΕΠΕ</t>
  </si>
  <si>
    <t>GLAXOSMITHKLINE AEBE</t>
  </si>
  <si>
    <t>411</t>
  </si>
  <si>
    <t>252740301</t>
  </si>
  <si>
    <t xml:space="preserve">MOVAXIN INJ.SOL 15MG/1,5ML BTx5AMPSx1,5ML </t>
  </si>
  <si>
    <t>039</t>
  </si>
  <si>
    <t>GENEPHARM AE</t>
  </si>
  <si>
    <t>263420101</t>
  </si>
  <si>
    <t>055</t>
  </si>
  <si>
    <t>VOCATE AE</t>
  </si>
  <si>
    <t>263420102</t>
  </si>
  <si>
    <t>ZEFIPIME PD.INJ.SOL 1G/VIAL BTx1VIALx1000MG</t>
  </si>
  <si>
    <t>ZEFIPIME PD.INJ.SOL 1G/VIAL BTx10VIALSx1000MG</t>
  </si>
  <si>
    <t>263420201</t>
  </si>
  <si>
    <t>263420202</t>
  </si>
  <si>
    <t>ZEFIPIME PD.INJ.SOL 2G/VIAL BTx1VIALx1000MG</t>
  </si>
  <si>
    <t>ZEFIPIME PD.INJ.SOL 2G/VIAL BTx10VIALx1000MG</t>
  </si>
  <si>
    <t>249810211</t>
  </si>
  <si>
    <t>SPECIFAR ABEE</t>
  </si>
  <si>
    <t>249810212</t>
  </si>
  <si>
    <t>249810213</t>
  </si>
  <si>
    <t>249810214</t>
  </si>
  <si>
    <t>249810215</t>
  </si>
  <si>
    <t>249810216</t>
  </si>
  <si>
    <t>249810217</t>
  </si>
  <si>
    <t>249810218</t>
  </si>
  <si>
    <t>249810219</t>
  </si>
  <si>
    <t>249810220</t>
  </si>
  <si>
    <t>249810221</t>
  </si>
  <si>
    <t>249810222</t>
  </si>
  <si>
    <t>249810223</t>
  </si>
  <si>
    <t xml:space="preserve">GLIMEPIRIDE/GENERICS TABS 1MG/TAB BΤx30 (σε BLISTERS) </t>
  </si>
  <si>
    <t xml:space="preserve">GLIMEPIRIDE/GENERICS TABS 2MG/TAB BTx30 (σε BLISTERS)  </t>
  </si>
  <si>
    <t xml:space="preserve">GLIMEPIRIDE/GENERICSTABS 4MG/TAB BTx30 (σε BLISTERS) </t>
  </si>
  <si>
    <t xml:space="preserve">GLIMEPIRIDE/GENERICS TABS 3MG/TAB BTx30 (σε BLISTERS)  </t>
  </si>
  <si>
    <t>249810224</t>
  </si>
  <si>
    <t>249810225</t>
  </si>
  <si>
    <t>249810226</t>
  </si>
  <si>
    <t>249810227</t>
  </si>
  <si>
    <t>249810228</t>
  </si>
  <si>
    <t>249810229</t>
  </si>
  <si>
    <t>249810230</t>
  </si>
  <si>
    <t>262150101</t>
  </si>
  <si>
    <t>OSANIT NASPR. SOL 100IU/DOSE BTx1FLx4ML (28 DOSES) + δοσ/κο μηχανισμό</t>
  </si>
  <si>
    <t>262150201</t>
  </si>
  <si>
    <t>267460101</t>
  </si>
  <si>
    <t>CHINOPLUS FC. TAB 600MG/TAB BTx1 (1 BLISTx1)</t>
  </si>
  <si>
    <t>481</t>
  </si>
  <si>
    <t>A.C.R.A.F. SPA ITALY</t>
  </si>
  <si>
    <t>267460102</t>
  </si>
  <si>
    <t>267460103</t>
  </si>
  <si>
    <t>CHINOPLUS FC. TAB 600MG/TAB BTx2 (1 BLISTx2)</t>
  </si>
  <si>
    <t>CHINOPLUS FC. TAB 600MG/TAB BTx5 (1 BLISTx5)</t>
  </si>
  <si>
    <t>259310101</t>
  </si>
  <si>
    <t>KLAZIDEM F.C. TAB 500MG/TAB BTx21 (BLIST 3x7)</t>
  </si>
  <si>
    <t>079</t>
  </si>
  <si>
    <t>DEMO ABEE</t>
  </si>
  <si>
    <t>264930101</t>
  </si>
  <si>
    <t>447</t>
  </si>
  <si>
    <t>265970201</t>
  </si>
  <si>
    <t>ANAPLAS GEL 1% TUBx15G</t>
  </si>
  <si>
    <t>252</t>
  </si>
  <si>
    <t>UNI-PHARMA ABEE</t>
  </si>
  <si>
    <t>269470101</t>
  </si>
  <si>
    <t>269470201</t>
  </si>
  <si>
    <t>269470301</t>
  </si>
  <si>
    <t>269470401</t>
  </si>
  <si>
    <t>265970101</t>
  </si>
  <si>
    <t>265160101</t>
  </si>
  <si>
    <t>CALD 3 - THERAPY CHEW TAB (500MG+400IU)/TAB BTx1 BOTTLEx60</t>
  </si>
  <si>
    <t>268290101</t>
  </si>
  <si>
    <t>INFARIX TETRA INJ. SUSP 0,5ML/DOSE BTx1 PF. SYRx0,5ML</t>
  </si>
  <si>
    <t>002</t>
  </si>
  <si>
    <t>230720202</t>
  </si>
  <si>
    <t>PRADIF OCAS PR.TAB 0,4MG/TAB BTx30 (BLIST 3x10)</t>
  </si>
  <si>
    <t>BOEHRINGER INGELHEIM ΕΛΛΑΣ ΑΕ</t>
  </si>
  <si>
    <t>214</t>
  </si>
  <si>
    <t>272180101</t>
  </si>
  <si>
    <t>ROTARIX 1FL + 1PF.SYR. x1ML  + SOLV + 1TRANFER</t>
  </si>
  <si>
    <t>475</t>
  </si>
  <si>
    <t>GLAXOSMITHKLINE BIOL/CALS</t>
  </si>
  <si>
    <t>259530201</t>
  </si>
  <si>
    <t>010670402</t>
  </si>
  <si>
    <t>OSPEN F.C. TAB 1.500.000 IU/TAB BTx12 (BLIST 3x4)</t>
  </si>
  <si>
    <t>339</t>
  </si>
  <si>
    <t>SANDOZ</t>
  </si>
  <si>
    <t>259710101</t>
  </si>
  <si>
    <t>CLARIMEX F.C. TAB 500MG/TAB BTx21 (BLIST 3x7)</t>
  </si>
  <si>
    <t>069</t>
  </si>
  <si>
    <t>ΦΑΡΜΕΞ ΑΕ</t>
  </si>
  <si>
    <t>CEFEPIME/ALVIA PD.INJ.SOL 1G/VIAL BTx1VIALx1G</t>
  </si>
  <si>
    <t>ΑΛΒΙΑ Α.Ε.</t>
  </si>
  <si>
    <t>CEFEPIME/ALVIA PD.INJ.SOL 2G/VIAL BTx1VIALx2G</t>
  </si>
  <si>
    <t>261180101</t>
  </si>
  <si>
    <t>261180102</t>
  </si>
  <si>
    <t>261180103</t>
  </si>
  <si>
    <t>261180104</t>
  </si>
  <si>
    <t>PERIOTRET DENTAL GEL 25% BTx2PF.SYRINGESx0,3G + 2NEEDLES</t>
  </si>
  <si>
    <t>VERISFIELD (UK) LTD</t>
  </si>
  <si>
    <t>PERIOTRET DENTAL GEL 25% BTx2PF.SYRINGESx1,0G + 2NEEDLES</t>
  </si>
  <si>
    <t xml:space="preserve">PERIOTRET DENTAL GEL 25% BTx2 CARTRIGESx0,3G </t>
  </si>
  <si>
    <t xml:space="preserve">PERIOTRET DENTAL GEL 25% BTx2 CARTRIGESx1,0G </t>
  </si>
  <si>
    <t>261390101</t>
  </si>
  <si>
    <t>PRERIDON ORAL.SOL 1MG/ML BTx1VIALx100ML</t>
  </si>
  <si>
    <t>259420301</t>
  </si>
  <si>
    <t>MELOXICAM/ALVIA INJ.SOL 15MG/1,5ML AMP BTx5AMPSx1,5ML</t>
  </si>
  <si>
    <t>264670102</t>
  </si>
  <si>
    <t>TROPOFIN TAB 15MG/TAB BTx30 (BLIST 3x10)</t>
  </si>
  <si>
    <t>458</t>
  </si>
  <si>
    <t>COUP ABEE</t>
  </si>
  <si>
    <t>265040202</t>
  </si>
  <si>
    <t>MOLKEN OINT 0,1% W/W TUBx25G</t>
  </si>
  <si>
    <t>265040302</t>
  </si>
  <si>
    <t>MOLKEN CREAM 0,1% W/W TUBx25G</t>
  </si>
  <si>
    <t>265040102</t>
  </si>
  <si>
    <t>267370102</t>
  </si>
  <si>
    <t>267370104</t>
  </si>
  <si>
    <t>MOLKEN CUT.SOL  0,1% W/W FLx30ML</t>
  </si>
  <si>
    <t>261620101</t>
  </si>
  <si>
    <t>ONCOPLAT CS.SOL.INF. 50MG/50ML BTx1VIALx50ML</t>
  </si>
  <si>
    <t>223</t>
  </si>
  <si>
    <t>MEDICUS AE</t>
  </si>
  <si>
    <t>261620201</t>
  </si>
  <si>
    <t>ONCOPLAT CS.SOL.INF. 100MG/100ML BTx1VIALx100ML</t>
  </si>
  <si>
    <t>259100101</t>
  </si>
  <si>
    <t>MEDOFLUCON CAPS 50MG/CAP BTx7 (1 BLx7)</t>
  </si>
  <si>
    <t>259100201</t>
  </si>
  <si>
    <t>MEDOFLUCON CAPS 150MG/CAP BTx1 (1 STRIPx1)</t>
  </si>
  <si>
    <t>258440101</t>
  </si>
  <si>
    <t>LODIPIN CAPS 5MG/CAP BTx14 (BLIST 1x14)</t>
  </si>
  <si>
    <t>512</t>
  </si>
  <si>
    <t>258440102</t>
  </si>
  <si>
    <t>LODIPIN CAPS 5MG/CAP BTx14 (BLIST 2x7)</t>
  </si>
  <si>
    <t>258440201</t>
  </si>
  <si>
    <t>258440202</t>
  </si>
  <si>
    <t>LODIPIN CAPS 10MG/CAP BTx14 (BLIST 2x7)</t>
  </si>
  <si>
    <t>LODIPIN CAPS 10MG/CAP BTx14 (BLIST 1x14)</t>
  </si>
  <si>
    <t>267300101</t>
  </si>
  <si>
    <t>ZUTRA TAB 2MG/TAB BTx20 (BLIST 2x10)</t>
  </si>
  <si>
    <t>267300102</t>
  </si>
  <si>
    <t>267300103</t>
  </si>
  <si>
    <t>267300104</t>
  </si>
  <si>
    <t>267300105</t>
  </si>
  <si>
    <t>267300106</t>
  </si>
  <si>
    <t>ZUTRA TAB 2MG/TAB BTx30 (BLIST 3x10)</t>
  </si>
  <si>
    <t>ZUTRA TAB 2MG/TAB BTx50 (BLIST 5x10)</t>
  </si>
  <si>
    <t>ZUTRA TAB 2MG/TAB BTx60 (BLIST 6x10)</t>
  </si>
  <si>
    <t>ZUTRA TAB 2MG/TAB BTx90 (BLIST 9x10)</t>
  </si>
  <si>
    <t>ZUTRA TAB 2MG/TAB BTx120 (BLIST 12x10)</t>
  </si>
  <si>
    <t>267300301</t>
  </si>
  <si>
    <t>267300302</t>
  </si>
  <si>
    <t>267300303</t>
  </si>
  <si>
    <t>267300304</t>
  </si>
  <si>
    <t>267940202</t>
  </si>
  <si>
    <t>267940201</t>
  </si>
  <si>
    <t>267940301</t>
  </si>
  <si>
    <t>267940401</t>
  </si>
  <si>
    <t>267940501</t>
  </si>
  <si>
    <t>267940601</t>
  </si>
  <si>
    <t>267940701</t>
  </si>
  <si>
    <t>267300305</t>
  </si>
  <si>
    <t>267300306</t>
  </si>
  <si>
    <t>ZUTRA TAB 4MG/TAB BTx20 (BLIST 2x10)</t>
  </si>
  <si>
    <t>ZUTRA TAB 4MG/TAB BTx30 (BLIST 3x10)</t>
  </si>
  <si>
    <t>ZUTRA TAB 4MG/TAB BTx50 (BLIST 5x10)</t>
  </si>
  <si>
    <t>ZUTRA TAB 4MG/TAB BTx60 (BLIST 6x10)</t>
  </si>
  <si>
    <t>ZUTRA TAB 4MG/TAB BTx90 (BLIST 9x10)</t>
  </si>
  <si>
    <t>077210401</t>
  </si>
  <si>
    <t>DUSPATALIN PR.CAP 200MG/CAP BTx30 (BLIST 3x10)</t>
  </si>
  <si>
    <t>SOLVAY PHARMA M.Ε.Π.Ε.</t>
  </si>
  <si>
    <t>262540102</t>
  </si>
  <si>
    <t>MALARONE  F.C. TAB (250+100)MG/TAB BTx12  (BLIST 1x12)</t>
  </si>
  <si>
    <t>290</t>
  </si>
  <si>
    <t>PIERRE FABRE HELLAS AE</t>
  </si>
  <si>
    <t>268440102</t>
  </si>
  <si>
    <t>CLARELUX CUT.FOAM 0,05% BTx1 BOTTLEx100G</t>
  </si>
  <si>
    <t>268400102</t>
  </si>
  <si>
    <t>CURACNE CAPS SOFT 5MG/CAP BTx30 blister PVC/PE/PVDC</t>
  </si>
  <si>
    <t>268400202</t>
  </si>
  <si>
    <t>268400302</t>
  </si>
  <si>
    <t>CURACNE CAPS SOFT 10MG/CAP BTx30 blister PVC/PE/PVDC</t>
  </si>
  <si>
    <t>CURACNE CAPS SOFT 20MG/CAP BTx30 blister PVC/PE/PVDC</t>
  </si>
  <si>
    <t>ZUTRA TAB 4MG/TAB BTx120 (BLIST 12x10)</t>
  </si>
  <si>
    <t>ZUTRA TAB 3MG/TAB BTx20 (BLIST 2x10)</t>
  </si>
  <si>
    <t>ZUTRA TAB 3MG/TAB BTx30 (BLIST 3x10)</t>
  </si>
  <si>
    <t>ZUTRA TAB 3MG/TAB BTx50 (BLIST 5x10)</t>
  </si>
  <si>
    <t>ZUTRA TAB 3MG/TAB BTx60 (BLIST 6x10)</t>
  </si>
  <si>
    <t>ZUTRA TAB 3MG/TAB BTx90 (BLIST 9x10)</t>
  </si>
  <si>
    <t>ZUTRA TAB 3MG/TAB BTx120 (BLIST 12x10)</t>
  </si>
  <si>
    <t>267300201</t>
  </si>
  <si>
    <t>267300202</t>
  </si>
  <si>
    <t>267300203</t>
  </si>
  <si>
    <t>267300204</t>
  </si>
  <si>
    <t>267300205</t>
  </si>
  <si>
    <t>267300206</t>
  </si>
  <si>
    <t>267300401</t>
  </si>
  <si>
    <t>267300402</t>
  </si>
  <si>
    <t>267300403</t>
  </si>
  <si>
    <t>267300404</t>
  </si>
  <si>
    <t>267300405</t>
  </si>
  <si>
    <t>267300406</t>
  </si>
  <si>
    <t>ZUTRA TAB 6MG/TAB BTx20 (BLIST 2x10)</t>
  </si>
  <si>
    <t>ZUTRA TAB 6MG/TAB BTx30 (BLIST 3x10)</t>
  </si>
  <si>
    <t>ZUTRA TAB 6MG/TAB BTx50 (BLIST 5x10)</t>
  </si>
  <si>
    <t>ZUTRA TAB 6MG/TAB BTx60 (BLIST 6x10)</t>
  </si>
  <si>
    <t>ZUTRA TAB 6MG/TAB BTx90 (BLIST 9x10)</t>
  </si>
  <si>
    <t>ZUTRA TAB 6MG/TAB BTx120 (BLIST 12x10)</t>
  </si>
  <si>
    <t>146</t>
  </si>
  <si>
    <t>CHIRON</t>
  </si>
  <si>
    <t>192760402</t>
  </si>
  <si>
    <t>DARONDA PS.INJ.SUS 11,25MG/VIAL BTx1PF.SYR. + SET-ΧΟΡΗΓΗΣΗΣ</t>
  </si>
  <si>
    <t>ABBOTT LABOR.ΕΛΛΑΣ ΑΒΕΕ</t>
  </si>
  <si>
    <t>192760202</t>
  </si>
  <si>
    <t>DARONDA PS.INJ.SUS 3,75MG/VIAL BTx1PF.DC.SYR. + SET-ΧΟΡΗΓΗΣΗΣ</t>
  </si>
  <si>
    <t>227190401</t>
  </si>
  <si>
    <t>FORADIL INH.SOL.P 12MCG/DOSE BTx1BOTTLEx100DOSES (ex-valve)</t>
  </si>
  <si>
    <t>321</t>
  </si>
  <si>
    <t>NOVARTIS HELLAS AEBE</t>
  </si>
  <si>
    <t>VESEMA F.C.TAB 40MG/TAB BTx14 (BLIST 1x14)</t>
  </si>
  <si>
    <t>LASSEN FC. TAB 1MG/TAB BTx6 (BLIST 1x6)</t>
  </si>
  <si>
    <t>LASSEN FC. TAB 1MG/TAB BTx20 (BLIST 2x10)</t>
  </si>
  <si>
    <t>LASSEN FC. TAB 2MG/TAB BTx20 (BLIST 2x10)</t>
  </si>
  <si>
    <t>LASSEN FC. TAB 3MG/TAB BTx20 (BLIST 2x10)</t>
  </si>
  <si>
    <t>LASSEN FC. TAB 4MG/TAB BTx20 (BLIST 2x10)</t>
  </si>
  <si>
    <t>LASSEN FC. TAB 6MG/TAB BTx28 (BLIST 4x7)</t>
  </si>
  <si>
    <t>LASSEN FC. TAB 8MG/TAB BTx28 (BLIST 4x7)</t>
  </si>
  <si>
    <t>265470101</t>
  </si>
  <si>
    <t>ZITHRO-DUE FC. TAB 500MG/TAB BTx3 (BLIST 1x3)</t>
  </si>
  <si>
    <t>262270101</t>
  </si>
  <si>
    <t>BETASID CREAM 2%+0,1% BTxTUBx15G</t>
  </si>
  <si>
    <t>268920102</t>
  </si>
  <si>
    <t>ZOLOTRIN F.C. TAB 50MG/TAB BTx14 σε blisters PVC/ALUMINIUM</t>
  </si>
  <si>
    <t>266800104</t>
  </si>
  <si>
    <t>AMINOL CS.SOL.INF 20% (W/V) BAGx100ML</t>
  </si>
  <si>
    <t>266800103</t>
  </si>
  <si>
    <t>AMINOL CS.SOL.INF 20% (W/V) BAGx50ML</t>
  </si>
  <si>
    <t>266800102</t>
  </si>
  <si>
    <t>AMINOL CS.SOL.INF 20% (W/V) VIALx100ML</t>
  </si>
  <si>
    <t>266800101</t>
  </si>
  <si>
    <t>AMINOL CS.SOL.INF 20% (W/V) VIALx50ML</t>
  </si>
  <si>
    <t>257250202</t>
  </si>
  <si>
    <t>AMLOPRESS CAPS 10MG/CAP BTx30 (Blist 3x10)</t>
  </si>
  <si>
    <t>257250102</t>
  </si>
  <si>
    <t>AMLOPRESS CAPS 5MG/CAP BTx30 (Blist 3x10)</t>
  </si>
  <si>
    <t>264540101</t>
  </si>
  <si>
    <t>ATINORM OR.DR.SOL 40MG/ML BTx1 VIALx15ML</t>
  </si>
  <si>
    <t>268280102</t>
  </si>
  <si>
    <t>AZOFLU CAP 100MG/CAP BTx14  (2BLISTx7)</t>
  </si>
  <si>
    <t>467</t>
  </si>
  <si>
    <t>SUAN FARMA S.A. SPAIN</t>
  </si>
  <si>
    <t>268280101</t>
  </si>
  <si>
    <t>AZOFLU CAP 100MG/CAP BTx7 (1BLISTx7)</t>
  </si>
  <si>
    <t>268280201</t>
  </si>
  <si>
    <t>AZOFLU CAP 150MG/CAP BTx1CAP</t>
  </si>
  <si>
    <t>273340102</t>
  </si>
  <si>
    <t>BARACLUDE F.C.TAB 0,5MG/TAB BTx30TABS</t>
  </si>
  <si>
    <t xml:space="preserve">461 </t>
  </si>
  <si>
    <t>BRISTOL MYERS PHARMA EEIG</t>
  </si>
  <si>
    <t>273340202</t>
  </si>
  <si>
    <t>BARACLUDE F.C.TAB 1MG/TAB BTx30TABS</t>
  </si>
  <si>
    <t>246550102</t>
  </si>
  <si>
    <t>CALCIUM-D-SANDOZ EF.TAB (600MG+400IU)/TAB BTx40 (TUB 2x20)</t>
  </si>
  <si>
    <t>246550103</t>
  </si>
  <si>
    <t>CALCIUM-D-SANDOZ EF.TAB (600MG+400IU)/TAB BTx60 (TUB 3x20)</t>
  </si>
  <si>
    <t>264560101</t>
  </si>
  <si>
    <t>CIAZIL INJ.SOL. 10MG/5ML VIAL BTx1 VIALx5ML</t>
  </si>
  <si>
    <t>264560201</t>
  </si>
  <si>
    <t>OSANIT NASPR. SOL 200IU/DOSE BTx1FLx2ML (14 DOSES) + δοσ/κο μηχανισμό</t>
  </si>
  <si>
    <t>CIAZIL INJ.SOL. 50MG/25ML VIAL BTx1 VIALx25ML</t>
  </si>
  <si>
    <t>267580101</t>
  </si>
  <si>
    <t>DOBUTAN SOL.IV.INF 125MG/250ML BAGx250ML</t>
  </si>
  <si>
    <t>267580102</t>
  </si>
  <si>
    <t>DOBUTAN SOL.IV.INF 250MG/250ML BAGx250ML</t>
  </si>
  <si>
    <t>267580301</t>
  </si>
  <si>
    <t>DOBUTAN SOL.IV.INF 500MG/250ML BAGx250ML</t>
  </si>
  <si>
    <t>264740101</t>
  </si>
  <si>
    <t>ELCODIL GR.CAP 15MG/CAP BTx28 (BLIST 4x7)</t>
  </si>
  <si>
    <t>264740201</t>
  </si>
  <si>
    <t>ELCODIL GR.CAP 30MG/CAP BTx28 (BLIST 4x7)</t>
  </si>
  <si>
    <t>263390101</t>
  </si>
  <si>
    <t>FARVIRON CAPS 150MG/CAP BTx1 (Blist 1x1)</t>
  </si>
  <si>
    <t>253420202</t>
  </si>
  <si>
    <t>F-DIN CREAM 0,1% W/W BTxTUBx25G</t>
  </si>
  <si>
    <t>209</t>
  </si>
  <si>
    <t>MEDIMAR ΕΠΕ</t>
  </si>
  <si>
    <t>265410101</t>
  </si>
  <si>
    <t>FELIX INJ.SOL/CS.SOL.INF 100MG/5ML BTx5 AMPS</t>
  </si>
  <si>
    <t>266300101</t>
  </si>
  <si>
    <t>FLAGOLIN SOL.IV.INF. 500MG/100ML BTx1BOTTLEx100ML</t>
  </si>
  <si>
    <t>392</t>
  </si>
  <si>
    <t>FARMEDIA AE</t>
  </si>
  <si>
    <t>264960101</t>
  </si>
  <si>
    <t>FLUCOCAPS-THERAPY CAPS 100MG/CAP BTx7 (BLIST 1x7)</t>
  </si>
  <si>
    <t>264960201</t>
  </si>
  <si>
    <t>FLUCOCAPS-THERAPY CAPS 150MG/CAP BTx1 (BLIST 1x1)</t>
  </si>
  <si>
    <t>266680101</t>
  </si>
  <si>
    <t>FUNGO CAPS 200MG/CAP BTx7 (Blist 1x7)</t>
  </si>
  <si>
    <t>VERISFIELD</t>
  </si>
  <si>
    <t>269400103</t>
  </si>
  <si>
    <t>GLIMESPES TABS 1MG/TAB BTx30 σε Blister PVC/ALUMINIUM</t>
  </si>
  <si>
    <t>269400203</t>
  </si>
  <si>
    <t>GLIMESPES TABS 2MG/TAB BTx30 σε Blister PVC/ALUMINIUM</t>
  </si>
  <si>
    <t>269400303</t>
  </si>
  <si>
    <t>GLIMESPES TABS 3MG/TAB BTx30 σε Blister PVC/ALUMINIUM</t>
  </si>
  <si>
    <t>269400403</t>
  </si>
  <si>
    <t>GLIMESPES TABS 4MG/TAB BTx30 σε Blister PVC/ALUMINIUM</t>
  </si>
  <si>
    <t>269400503</t>
  </si>
  <si>
    <t>GLIMESPES TABS 6MG/TAB BTx30 σε Blister PVC/ALUMINIUM</t>
  </si>
  <si>
    <t>261360201</t>
  </si>
  <si>
    <t>INFOMEL INJ.SOL 15MG/1,5ML BTx5 AMPx1,50ML</t>
  </si>
  <si>
    <t>BEVO A.E.</t>
  </si>
  <si>
    <t>261360301</t>
  </si>
  <si>
    <t>INFOMEL SUPP 15MG/SUP BTx6 SUPP</t>
  </si>
  <si>
    <t>265210101</t>
  </si>
  <si>
    <t>ISOCAREN EYE.DR.SOL 0,025%W/V BTx1 VIALx5ML</t>
  </si>
  <si>
    <t>265220101</t>
  </si>
  <si>
    <t>KATHRICOL EYE.DR.SOL. 0,025% (0,25MG/ML) BTx1FLx5ML</t>
  </si>
  <si>
    <t>266190101</t>
  </si>
  <si>
    <t>MINOXIDIL/TARGET CUT.SOL 5% W/V FLx60ML</t>
  </si>
  <si>
    <t>354</t>
  </si>
  <si>
    <t>TARGET PHARMA ΕΠΕ</t>
  </si>
  <si>
    <t>156130701</t>
  </si>
  <si>
    <t>ONE-ALPHA/LEO CAP.SOFT 0,50MCG/CAP BTx100 (10 BLISTx10)</t>
  </si>
  <si>
    <t>LEO HELLAS ΕΠΕ</t>
  </si>
  <si>
    <t>261070301</t>
  </si>
  <si>
    <t>261070201</t>
  </si>
  <si>
    <t>OROCIL LIDO MOUTH SOL (0,05%+0,05%)W/V BTxFLx100ML</t>
  </si>
  <si>
    <t>261070202</t>
  </si>
  <si>
    <t>OROCIL LIDO MOUTH SOL (0,05%+0,05%)W/V BTxFLx200ML</t>
  </si>
  <si>
    <t>261070101</t>
  </si>
  <si>
    <t>OROCIL LIDO MOUTH SPR (0,2%+0,15%)W/V BTxFLx30ML</t>
  </si>
  <si>
    <t>251460201</t>
  </si>
  <si>
    <t>OSTEOVILE CAPS.SOFT 1MCG BTx100 (10BLx10)</t>
  </si>
  <si>
    <t>267290102</t>
  </si>
  <si>
    <t>OVAPAC CS.SOL.INF 6MG/ML BTx1 VIAL (100MG/16,7ML)</t>
  </si>
  <si>
    <t>484</t>
  </si>
  <si>
    <t>ΦΑΡΜΑΤΕΝ ΑΒΕΕ</t>
  </si>
  <si>
    <t>267290101</t>
  </si>
  <si>
    <t>OVAPAC CS.SOL.INF 6MG/ML BTx1 VIAL (30MG/5ML)</t>
  </si>
  <si>
    <t>267290103</t>
  </si>
  <si>
    <t>OVAPAC CS.SOL.INF 6MG/ML BTx10 VIAL (30MG/5ML)</t>
  </si>
  <si>
    <t>RISPEROM FC.TAB 1MG/TAB BTx20 (BLIST 2x10)</t>
  </si>
  <si>
    <t>ALVIA AE</t>
  </si>
  <si>
    <t>RISPEROM FC.TAB 2MG/TAB BTx20 (BLIST 2x10)</t>
  </si>
  <si>
    <t>RISPEROM FC.TAB 3MG/TAB BTx20 (BLIST 2x10)</t>
  </si>
  <si>
    <t>RISPEROM FC.TAB 4MG/TAB BTx20 (BLIST 2x10)</t>
  </si>
  <si>
    <t>264510101</t>
  </si>
  <si>
    <t>264510201</t>
  </si>
  <si>
    <t>RISPEROM FC.TAB 6MG/TAB BTx20 (BLIST 2x10)</t>
  </si>
  <si>
    <t>264030101</t>
  </si>
  <si>
    <t>RISPOGEN F.C. TAB 1MG/TAB BTX20 (BLIST 2x10)</t>
  </si>
  <si>
    <t>264030201</t>
  </si>
  <si>
    <t>RISPOGEN F.C. TAB 2MG/TAB BTX20 (BLIST 2x10)</t>
  </si>
  <si>
    <t>264030301</t>
  </si>
  <si>
    <t>RISPOGEN F.C. TAB 3MG/TAB BTX20 (BLIST 2x10)</t>
  </si>
  <si>
    <t>264030401</t>
  </si>
  <si>
    <t>RISPOGEN F.C. TAB 4MG/TAB BTX20 (BLIST 2x10)</t>
  </si>
  <si>
    <t>264030501</t>
  </si>
  <si>
    <t>RISPOGEN F.C. TAB 6MG/TAB BTX28 (BLIST 2x14)</t>
  </si>
  <si>
    <t>265490101</t>
  </si>
  <si>
    <t>SITALEU OR.DR.SOL 40MG/ML BTx1 VIALx15ML</t>
  </si>
  <si>
    <t>265500101</t>
  </si>
  <si>
    <t>TAPROCIL OR.DR.SOL 40MG/ML BTx1VIALx15ML</t>
  </si>
  <si>
    <t>455</t>
  </si>
  <si>
    <t>PLUS ΦΑΡΜΑΚΕΥΤΙΚΗ ΑΕ</t>
  </si>
  <si>
    <t>244980301</t>
  </si>
  <si>
    <t>TERMISIL TAB 250MG/TAB BTx14 (BLIST 1x14)</t>
  </si>
  <si>
    <t>265750101</t>
  </si>
  <si>
    <t>NOVOZITHRON FC.TAB 500MG/TAB BTx3 (BLIST 1x3)</t>
  </si>
  <si>
    <t>229</t>
  </si>
  <si>
    <t>ΝΟΒΟΦΑΡΜ</t>
  </si>
  <si>
    <t>270600201</t>
  </si>
  <si>
    <t>LOPRAXER FC.TAB 20MG/TAB BTx28 (BLIST 2x14)</t>
  </si>
  <si>
    <t>270600301</t>
  </si>
  <si>
    <t>LOPRAXER FC.TAB 40MG/TAB BTx14 (BLIST 1x14)</t>
  </si>
  <si>
    <t>263770101</t>
  </si>
  <si>
    <t>HYPOZAR FC.TAB. 50MG/TAB BTx10 (BLIST 1x10)</t>
  </si>
  <si>
    <t>263770102</t>
  </si>
  <si>
    <t>HYPOZAR FC.TAB. 50MG/TAB BTx20 (BLIST 2x10)</t>
  </si>
  <si>
    <t>263770103</t>
  </si>
  <si>
    <t>HYPOZAR FC.TAB. 50MG/TAB BTx28 (BLIST 2x14)</t>
  </si>
  <si>
    <t>263770201</t>
  </si>
  <si>
    <t>HYPOZAR FC.TAB. 100MG/TAB BTx10 (BLIST 1x10)</t>
  </si>
  <si>
    <t>263770202</t>
  </si>
  <si>
    <t>263770203</t>
  </si>
  <si>
    <t>HYPOZAR FC.TAB. 100MG/TAB BTx28 (BLIST 2x14)</t>
  </si>
  <si>
    <t>263780101</t>
  </si>
  <si>
    <t>LORFAST FC.TAB. 50MG/TAB BTx10 (BLIST 1x10)</t>
  </si>
  <si>
    <t>263780102</t>
  </si>
  <si>
    <t>LORFAST FC.TAB. 50MG/TAB BTx20 (BLIST 2x10)</t>
  </si>
  <si>
    <t>263780103</t>
  </si>
  <si>
    <t>LORFAST FC.TAB. 50MG/TAB BTx28 (BLIST 2x14)</t>
  </si>
  <si>
    <t>263780201</t>
  </si>
  <si>
    <t>LORFAST FC.TAB. 100MG/TAB BTx10 (BLIST 1x10)</t>
  </si>
  <si>
    <t>263780202</t>
  </si>
  <si>
    <t>263780203</t>
  </si>
  <si>
    <t>LORFAST FC.TAB. 100MG/TAB BTx28 (BLIST 2x14)</t>
  </si>
  <si>
    <t>263760101</t>
  </si>
  <si>
    <t>RAPIFAST FC.TAB. 50MG/TAB BTx10 (BLIST 1x10)</t>
  </si>
  <si>
    <t>263760102</t>
  </si>
  <si>
    <t>RAPIFAST FC.TAB. 50MG/TAB BTx20 (BLIST 2x10)</t>
  </si>
  <si>
    <t>263760103</t>
  </si>
  <si>
    <t>RAPIFAST FC.TAB. 50MG/TAB BTx28 (BLIST 2x14)</t>
  </si>
  <si>
    <t>263760201</t>
  </si>
  <si>
    <t>RAPIFAST FC.TAB. 100MG/TAB BTx10 (BLIST 1x10)</t>
  </si>
  <si>
    <t>263760202</t>
  </si>
  <si>
    <t>263760203</t>
  </si>
  <si>
    <t>RAPIFAST FC.TAB. 100MG/TAB BTx28 (BLIST 2x14)</t>
  </si>
  <si>
    <t>266450201</t>
  </si>
  <si>
    <t>AMLOSILAT CAP 10MG/CAP BTx1 BLISTERx14CAPS</t>
  </si>
  <si>
    <t>266450202</t>
  </si>
  <si>
    <t>AMLOSILAT CAP 10MG/CAP BTx2 BLISTERx14CAPS</t>
  </si>
  <si>
    <t>266450203</t>
  </si>
  <si>
    <t>AMLOSILAT CAP 10MG/CAP BTx2 BLISTERx7CAPS</t>
  </si>
  <si>
    <t>266450204</t>
  </si>
  <si>
    <t>AMLOSILAT CAP 10MG/CAP BTx4 BLISTERx7CAPS</t>
  </si>
  <si>
    <t>266450101</t>
  </si>
  <si>
    <t>AMLOSILAT CAP 5MG/CAP BTx1 BLISTERx14CAPS</t>
  </si>
  <si>
    <t>266450102</t>
  </si>
  <si>
    <t>AMLOSILAT CAP 5MG/CAP BTx2 BLISTERx14CAPS</t>
  </si>
  <si>
    <t>266450103</t>
  </si>
  <si>
    <t>AMLOSILAT CAP 5MG/CAP BTx2 BLISTERx7CAPS</t>
  </si>
  <si>
    <t>266450104</t>
  </si>
  <si>
    <t>AMLOSILAT CAP 5MG/CAP BTx4 BLISTERx7CAPS</t>
  </si>
  <si>
    <t>266870201</t>
  </si>
  <si>
    <t>GOLDAMIT FC. TAB 40MG/TAB BTx14 (BLIST 1x14)</t>
  </si>
  <si>
    <t>266870202</t>
  </si>
  <si>
    <t>GOLDAMIT FC. TAB 40MG/TAB BTx28 (BLIST 2x14)</t>
  </si>
  <si>
    <t>266870101</t>
  </si>
  <si>
    <t>GOLDAMIT FC. TAB 20MG/TAB BTx14 (BLIST 1x14)</t>
  </si>
  <si>
    <t>266870102</t>
  </si>
  <si>
    <t>GOLDAMIT FC. TAB 20MG/TAB BTx28 (BLIST 2x14)</t>
  </si>
  <si>
    <t>267220101</t>
  </si>
  <si>
    <t>PRALOTAM F.C.TAB 20MG/TAB BTx14 (BLIST 1x14)</t>
  </si>
  <si>
    <t>267220102</t>
  </si>
  <si>
    <t>PRALOTAM F.C.TAB 20MG/TAB BTx28 (BLIST 2x14)</t>
  </si>
  <si>
    <t>267220201</t>
  </si>
  <si>
    <t>PRALOTAM F.C.TAB 40MG/TAB BTx14 (BLIST 1x14)</t>
  </si>
  <si>
    <t>267220202</t>
  </si>
  <si>
    <t>PRALOTAM F.C.TAB 40MG/TAB BTx28 (BLIST 2x14)</t>
  </si>
  <si>
    <t>269310104</t>
  </si>
  <si>
    <t>MOZARTAN FC.TAB  50MG/TAB BTx28 (BLIST 2x14)</t>
  </si>
  <si>
    <t>269310203</t>
  </si>
  <si>
    <t>MOZARTAN FC.TAB  100MG/TAB BTx20 (BLIST 2x10)</t>
  </si>
  <si>
    <t>269310204</t>
  </si>
  <si>
    <t>210590301</t>
  </si>
  <si>
    <t>CARDIPLAST T.T.S. 15mg/24h BTx30PATCHESx27cm2/patch</t>
  </si>
  <si>
    <t>514</t>
  </si>
  <si>
    <t>SCHWARZ PHARMA ΜΟΝ.ΕΠΕ</t>
  </si>
  <si>
    <t>MOZARTAN FC.TAB  100MG/TAB BTx28 (BLIST 2x14)</t>
  </si>
  <si>
    <t>264310201</t>
  </si>
  <si>
    <t>FLUCONAPEN CAPS BTx7x100MG (BLIST 1x7)</t>
  </si>
  <si>
    <t>264310101</t>
  </si>
  <si>
    <t>FLUCONAPEN SOL.IV.INF. BTx1 VIALx50MLx100MG</t>
  </si>
  <si>
    <t>264310102</t>
  </si>
  <si>
    <t>FLUCONAPEN SOL.IV.INF. BTx1 BAGx50MLx100MG</t>
  </si>
  <si>
    <t>267590101</t>
  </si>
  <si>
    <t>VESEMA F.C.TAB 20MG/TAB BTx14 (BLIST 1x14)</t>
  </si>
  <si>
    <t>267590102</t>
  </si>
  <si>
    <t>VESEMA F.C.TAB 20MG/TAB BTx28 (BLIST 2x14)</t>
  </si>
  <si>
    <t>262050201</t>
  </si>
  <si>
    <t>ZANIPRAM F.C.TAB 20MG/TAB BTx14 (BLIST 1x14)</t>
  </si>
  <si>
    <t>262050202</t>
  </si>
  <si>
    <t>ZANIPRAM F.C.TAB 20MG/TAB BTx28 (BLIST 2x14)</t>
  </si>
  <si>
    <t>262050301</t>
  </si>
  <si>
    <t>ZANIPRAM F.C.TAB 40MG/TAB BTx14 (BLIST 1x14)</t>
  </si>
  <si>
    <t>262050302</t>
  </si>
  <si>
    <t>ZANIPRAM F.C.TAB 40MG/TAB BTx28 (BLIST 2x14)</t>
  </si>
  <si>
    <t>265730201</t>
  </si>
  <si>
    <t>XADOREK F.C.TAB 20MG/TAB BTx14 (BLIST 1x14)</t>
  </si>
  <si>
    <t>265730202</t>
  </si>
  <si>
    <t>XADOREK F.C.TAB 20MG/TAB BTx28 (BLIST 2x14)</t>
  </si>
  <si>
    <t>265730301</t>
  </si>
  <si>
    <t>XADOREK F.C.TAB 40MG/TAB BTx14 (BLIST 1x14)</t>
  </si>
  <si>
    <t>265730302</t>
  </si>
  <si>
    <t>XADOREK F.C.TAB 40MG/TAB BTx28 (BLIST 2x14)</t>
  </si>
  <si>
    <t>265730101</t>
  </si>
  <si>
    <t>XADOREK OR.DR.SOL 40MG/ML BTx1VIALx15ML</t>
  </si>
  <si>
    <t>266070101</t>
  </si>
  <si>
    <t>SERETOVER F.C.TAB 20MG/TAB BTx14 (BLIST 1x14)</t>
  </si>
  <si>
    <t>511</t>
  </si>
  <si>
    <t>ΙΛΙΑΦΑΡΜ ΑΕ</t>
  </si>
  <si>
    <t>266070102</t>
  </si>
  <si>
    <t>SERETOVER F.C.TAB 20MG/TAB BTx28 (BLIST 2x14)</t>
  </si>
  <si>
    <t>266070103</t>
  </si>
  <si>
    <t>A.G. THERAPY ABEE</t>
  </si>
  <si>
    <t>SERETOVER F.C.TAB 20MG/TAB BTx100 (BLIST 5x20)</t>
  </si>
  <si>
    <t>266070201</t>
  </si>
  <si>
    <t>SERETOVER F.C.TAB 40MG/TAB BTx14 (BLIST 1x14)</t>
  </si>
  <si>
    <t>266070202</t>
  </si>
  <si>
    <t>SERETOVER F.C.TAB 40MG/TAB BTx28 (BLIST 2x14)</t>
  </si>
  <si>
    <t>266070203</t>
  </si>
  <si>
    <t>SERETOVER F.C.TAB 40MG/TAB BTx100 (BLIST 5x20)</t>
  </si>
  <si>
    <t>264780101</t>
  </si>
  <si>
    <t>267310102</t>
  </si>
  <si>
    <t>CELIUS F.C.TAB. 10MG/TAB BTx28 (BLIST 4x7)</t>
  </si>
  <si>
    <t>267310202</t>
  </si>
  <si>
    <t>CELIUS F.C.TAB. 20MG/TAB BTx28 (BLIST 4x7)</t>
  </si>
  <si>
    <t>267310402</t>
  </si>
  <si>
    <t>CELIUS F.C.TAB. 40MG/TAB BTx28 (BLIST 4x7)</t>
  </si>
  <si>
    <t>LANCIPROL GR.CAP 15MG/CAP BTx14 BLISTER</t>
  </si>
  <si>
    <t>089</t>
  </si>
  <si>
    <t>MED-ONE</t>
  </si>
  <si>
    <t>272210101</t>
  </si>
  <si>
    <t>272210102</t>
  </si>
  <si>
    <t>272210103</t>
  </si>
  <si>
    <t>272210201</t>
  </si>
  <si>
    <t>272210202</t>
  </si>
  <si>
    <t>272210203</t>
  </si>
  <si>
    <t>264780102</t>
  </si>
  <si>
    <t>LANCIPROL GR.CAP 15MG/CAP BTx28 BLISTER</t>
  </si>
  <si>
    <t>264780201</t>
  </si>
  <si>
    <t>LANCIPROL GR.CAP 30MG/CAP BTx14 BLISTER</t>
  </si>
  <si>
    <t>264780202</t>
  </si>
  <si>
    <t>LANCIPROL GR.CAP 30MG/CAP BTx28 BLISTER</t>
  </si>
  <si>
    <t>261830101</t>
  </si>
  <si>
    <t xml:space="preserve">BUDEMAR NASPR. SUS 100MCG/DOSE FLx10ML + δοσ. αντλία (200 DOSES) </t>
  </si>
  <si>
    <t>332</t>
  </si>
  <si>
    <t>ΒΙΟΣΤΑΜ Κ.ΜΠΟΥΓΙΑ &amp; ΣΙΑ Ε.Ε.</t>
  </si>
  <si>
    <t>260940101</t>
  </si>
  <si>
    <t>OMEPRAZOLE/ALVIA PS.INJ.SOL 40MG/VIAL BTx1VIAL +1AMPx10ML SOLV</t>
  </si>
  <si>
    <t>256440102</t>
  </si>
  <si>
    <t>ZOPHRALEN INJ.SOL 4MG/2ML BTx1AMPx2ML (πλαστικές φύσιγγες από πολυπροπυλένιο)</t>
  </si>
  <si>
    <t>256440202</t>
  </si>
  <si>
    <t>250300301</t>
  </si>
  <si>
    <t>KALETRA F.C.TAB (200+50)MG/TAB BTx1VIALx120TABS</t>
  </si>
  <si>
    <t>ABBOTT LABOR. LTD</t>
  </si>
  <si>
    <t>250300302</t>
  </si>
  <si>
    <t>KALETRA F.C.TAB (200+50)MG/TAB Συσκευασία x 120 3BTxBLIST (PVC) 5x8</t>
  </si>
  <si>
    <t>002410103</t>
  </si>
  <si>
    <t>EVATON-B12 SYR. (10+5+0,125)MG/5ML BTxFLx120ML (PLASTIC)</t>
  </si>
  <si>
    <t>002410104</t>
  </si>
  <si>
    <t>EVATON-B12 SYR. (10+5+0,125)MG/5ML BTxFLx180ML (PLASTIC)</t>
  </si>
  <si>
    <t>268920105</t>
  </si>
  <si>
    <t>ZOLOTRIN F.C. TAB 50MG/TAB BTx30 σε blisters PVC/ALUMINIUM</t>
  </si>
  <si>
    <t>268920202</t>
  </si>
  <si>
    <t>268920205</t>
  </si>
  <si>
    <t>ZOLOTRIN F.C. TAB 100MG/TAB BTx14 σε blisters PVC/ALUMINIUM</t>
  </si>
  <si>
    <t>ZOLOTRIN F.C. TAB 100MG/TAB BTx30 σε blisters PVC/ALUMINIUM</t>
  </si>
  <si>
    <t>260160102</t>
  </si>
  <si>
    <t>AMLODIPINE BESILATE/NORMA CAPS 5MG/CAP BTx14 (BLIST 2x7)</t>
  </si>
  <si>
    <t>239</t>
  </si>
  <si>
    <t>NORMA ΕΛΛΑΣ ΑΕ</t>
  </si>
  <si>
    <t>260160202</t>
  </si>
  <si>
    <t>AMLODIPINE BESILATE/NORMA CAPS 10MG/CAP BTx14 (BLIST 2x7)</t>
  </si>
  <si>
    <t>267990101</t>
  </si>
  <si>
    <t>BUDIAIR INH.SOL. P 200MCG/DOSE (ex-valve) BTx1 FLx200 DOSES (ex-valve)</t>
  </si>
  <si>
    <t>148</t>
  </si>
  <si>
    <t>CHIESI HELLAS AEBE</t>
  </si>
  <si>
    <t>267980101</t>
  </si>
  <si>
    <t>RIBUSPIR INH.SOL. P 200MCG/DOSE (ex-valve) BTx1 FLx200 DOSES (ex-valve)</t>
  </si>
  <si>
    <t>265720101</t>
  </si>
  <si>
    <t>ZITHROXYN FC. TAB 500MG/TAB BTx3 (BLIST 1x3)</t>
  </si>
  <si>
    <t>265190101</t>
  </si>
  <si>
    <t>GOLDAMYCIN FC. TAB 500MG/TAB BTx3 (BLIST 1x3)</t>
  </si>
  <si>
    <t>187</t>
  </si>
  <si>
    <t>ΛΕΩΝ ΠΑΝ.</t>
  </si>
  <si>
    <t>265150101</t>
  </si>
  <si>
    <t>AZIFARM FC. TAB 500MG/TAB BTx3 (BLIST 1x3)</t>
  </si>
  <si>
    <t>258830201</t>
  </si>
  <si>
    <t>ZINFECT FC. TAB 500MG/TAB BTx3 (BLIST 1x3)</t>
  </si>
  <si>
    <t>258830301</t>
  </si>
  <si>
    <t>ZINFECT FC. TAB 600MG/TAB BTx8 (BLIST 1x8)</t>
  </si>
  <si>
    <t>269230103</t>
  </si>
  <si>
    <t>OLARTAN PLUS F.C. TAB (20+12,5)MG/TAB BTx28 σε Blisters Aluminium</t>
  </si>
  <si>
    <t>269230203</t>
  </si>
  <si>
    <t>OLARTAN PLUS F.C. TAB (20+25)MG/TAB BTx28 σε Blisters Aluminium</t>
  </si>
  <si>
    <t>OLMETEC PLUS F.C. TAB (20+25)MG/TAB BTx28 σε Blisters Aluminium</t>
  </si>
  <si>
    <t>OLMETEC PLUS F.C. TAB (20+12,5)MG/TAB BTx28 σε Blisters Aluminium</t>
  </si>
  <si>
    <t>295</t>
  </si>
  <si>
    <t>PFIZER HELLAS AE</t>
  </si>
  <si>
    <t>269240103</t>
  </si>
  <si>
    <t>269240203</t>
  </si>
  <si>
    <t>266820101</t>
  </si>
  <si>
    <t>LAMIDERM CREAM 1% W/W BTx1 TUBx15GR</t>
  </si>
  <si>
    <t>040</t>
  </si>
  <si>
    <t>ΒΙΑΝΕΞ ΑΕ</t>
  </si>
  <si>
    <t>266820201</t>
  </si>
  <si>
    <t>266820202</t>
  </si>
  <si>
    <t xml:space="preserve">LAMIDERM CUT. SP. SOL 1% W/W BTx1FLx30ml + αντλία ψεκασμού </t>
  </si>
  <si>
    <t xml:space="preserve">LAMIDERM CUT. SP. SOL 1% W/W BTx1FLx15ml + αντλία ψεκασμού </t>
  </si>
  <si>
    <t>258690201</t>
  </si>
  <si>
    <t>NAXURIL TAB. 10MG/TAB BTx14 (BLIST 1x14)</t>
  </si>
  <si>
    <t>258690202</t>
  </si>
  <si>
    <t>NAXURIL TAB. 10MG/TAB BTx14 (BLIST 2x7)</t>
  </si>
  <si>
    <t>258690101</t>
  </si>
  <si>
    <t>258690102</t>
  </si>
  <si>
    <t>NAXURIL TAB. 5MG/TAB BTx14 (BLIST 1x14)</t>
  </si>
  <si>
    <t>NAXURIL TAB. 5MG/TAB BTx14 (BLIST 2x7)</t>
  </si>
  <si>
    <t>041</t>
  </si>
  <si>
    <t>265170101</t>
  </si>
  <si>
    <t>MEDILAT ΕΠΕ</t>
  </si>
  <si>
    <t>204</t>
  </si>
  <si>
    <t>264800101</t>
  </si>
  <si>
    <t>CALCITHERAPY NASPR.SOL (MD) 200IU/DOSE BTx1VIALx2ML + Δοσ. Αντλία (14DOSES)</t>
  </si>
  <si>
    <t>ΚΩΔ. ΑΡΧΕΙΟΥ ΥΠ.ΑΝ</t>
  </si>
  <si>
    <t>267280101</t>
  </si>
  <si>
    <t>ERBITUX SOL.INF. 2MG/ML BTx1VIALx50ML</t>
  </si>
  <si>
    <t>MERCK KGAA, DEUTSCHLAND</t>
  </si>
  <si>
    <t>504</t>
  </si>
  <si>
    <t>267250201</t>
  </si>
  <si>
    <t>GLIMEPIRON TAB 4MG/TAB BTx20 (2BLx10)</t>
  </si>
  <si>
    <t>267250202</t>
  </si>
  <si>
    <t>267250203</t>
  </si>
  <si>
    <t>267250204</t>
  </si>
  <si>
    <t>267250205</t>
  </si>
  <si>
    <t>LODEPREM OR.DR.SOL. 40MG/ML BOTTLEx15ML</t>
  </si>
  <si>
    <t>FERRER-GALENICA AE</t>
  </si>
  <si>
    <t>197190505</t>
  </si>
  <si>
    <t>324</t>
  </si>
  <si>
    <t>SERVIER HELLAS ΕΠΕ</t>
  </si>
  <si>
    <t>197190605</t>
  </si>
  <si>
    <t>269780301</t>
  </si>
  <si>
    <t>BONVIVA INJ.SOL. 3MG/3ML BTx1PF.SYR</t>
  </si>
  <si>
    <t>487</t>
  </si>
  <si>
    <t>ROCHE REGISTRATION LTD</t>
  </si>
  <si>
    <t>154510201</t>
  </si>
  <si>
    <t>MEFOXIL PD.INJ.SOL 2G/VIAL BTx1VIAL</t>
  </si>
  <si>
    <t>188390602</t>
  </si>
  <si>
    <t>TREBON-N EF.TAB 600MG/TAB BTx20 (FOIST 5x4)</t>
  </si>
  <si>
    <t>270730101</t>
  </si>
  <si>
    <t>FORMOPEN INHPD.DOS 12MCG/DOSE BTx1(εισπν.συσκ)x30BL + 1(εφεδρ.θηκη)X30bl.</t>
  </si>
  <si>
    <t xml:space="preserve">ELPEN AE                 </t>
  </si>
  <si>
    <t>271400201</t>
  </si>
  <si>
    <t>TAZEPEN PD.INJ.SOL (4+0,5)G/VIAL BTx1VIAL</t>
  </si>
  <si>
    <t>271400101</t>
  </si>
  <si>
    <t>TAZEPEN PD.INJ.SOL (2+0,25)G/VIAL BTx1VIAL</t>
  </si>
  <si>
    <t>265960101</t>
  </si>
  <si>
    <t>METASON-THERAPY CREAM 0,1% BTx1TUBx15G</t>
  </si>
  <si>
    <t>265960102</t>
  </si>
  <si>
    <t>METASON-THERAPY CREAM 0,1% BTx1TUBx25G</t>
  </si>
  <si>
    <t>266590201</t>
  </si>
  <si>
    <t>DERMOCORT OINT. 0,005%W/W BTx1TUBx30G</t>
  </si>
  <si>
    <t>266590101</t>
  </si>
  <si>
    <t>DERMOCORT CREAM 0,05%W/W BTx1TUBx30G</t>
  </si>
  <si>
    <t>250220101</t>
  </si>
  <si>
    <t>FABRAZYME PD.INJ.SOL IV BTx1VIALx35MG/VIAL</t>
  </si>
  <si>
    <t>257760301</t>
  </si>
  <si>
    <t>VERUS OR.DR.SOL. 40MG/ML FLx15ML</t>
  </si>
  <si>
    <t>274460101</t>
  </si>
  <si>
    <t>EXJADE DISP.TAB. 125MG/TAB BTx28 (BLIST 4x7)</t>
  </si>
  <si>
    <t>517</t>
  </si>
  <si>
    <t>NOVARTIS EUROPHARMA LTD</t>
  </si>
  <si>
    <t>274460201</t>
  </si>
  <si>
    <t>EXJADE DISP.TAB. 250MG/TAB BTx28 (BLIST 4x7)</t>
  </si>
  <si>
    <t>274460301</t>
  </si>
  <si>
    <t>EXJADE DISP.TAB. 500MG/TAB BTx28 (BLIST 4x7)</t>
  </si>
  <si>
    <t>262510101</t>
  </si>
  <si>
    <t>ATOSTAN PS.SOL.INF 3MG/VIAL BTx1VIAL + 1AMPx1ML SOLV</t>
  </si>
  <si>
    <t>262340101</t>
  </si>
  <si>
    <t>225670401</t>
  </si>
  <si>
    <t xml:space="preserve">SANDOSTATIN LAR PS.INJ.SUS 10MG/VIAL BTx1VIAL + 1PF.SYRx2,5ML SOLV + 2 βελόνες </t>
  </si>
  <si>
    <t>225670501</t>
  </si>
  <si>
    <t xml:space="preserve">SANDOSTATIN LAR PS.INJ.SUS 20MG/VIAL BTx1VIAL + 1PF.SYRx2,5ML SOLV + 2 βελόνες </t>
  </si>
  <si>
    <t>225670601</t>
  </si>
  <si>
    <t>266210101</t>
  </si>
  <si>
    <t>VALOXIN TABS 15MG/TAB BTx20 (BLIST 2x10)</t>
  </si>
  <si>
    <t>266210102</t>
  </si>
  <si>
    <t>VALOXIN TABS 15MG/TAB BTx30 (BLIST 3x10)</t>
  </si>
  <si>
    <t>266210103</t>
  </si>
  <si>
    <t>VALOXIN TABS 15MG/TAB BTx50 (BLIST 5x10)</t>
  </si>
  <si>
    <t>267720101</t>
  </si>
  <si>
    <t xml:space="preserve">SILOAM F.C. TAB 20MG/TAB BTx14TABS (BLIST 1x14) </t>
  </si>
  <si>
    <t>267720102</t>
  </si>
  <si>
    <t xml:space="preserve">SILOAM F.C. TAB 20MG/TAB BTx28TABS (BLIST 2x14) </t>
  </si>
  <si>
    <t>267720201</t>
  </si>
  <si>
    <t xml:space="preserve">SILOAM F.C. TAB 40MG/TAB BTx14TABS (BLIST 1x14) </t>
  </si>
  <si>
    <t>267720202</t>
  </si>
  <si>
    <t xml:space="preserve">SILOAM F.C. TAB 40MG/TAB BTx28TABS (BLIST 2x14) </t>
  </si>
  <si>
    <t>273380102</t>
  </si>
  <si>
    <t xml:space="preserve">ACOMPLIA F.C. TAB 20MG/TAB BTx28TABS (BLISTERS PVC/ALU) </t>
  </si>
  <si>
    <t>518</t>
  </si>
  <si>
    <t>SANOFI-AVENTIS</t>
  </si>
  <si>
    <t>265380101</t>
  </si>
  <si>
    <t>NALATOR NARPR.SUS. 100MCG/DOSE BTx1FLx10ML + δοσομετρική αντλια</t>
  </si>
  <si>
    <t>259250202</t>
  </si>
  <si>
    <t>ΛΕΟΝΤΟΣ ΠΑΥΣΙΠΟΝΗ ΘΕΡΜΙΚΗ ΚΡΕΜΑ CREAM 0,075% ΣΩΛx50G</t>
  </si>
  <si>
    <t>519</t>
  </si>
  <si>
    <t>BEIERSDORF AG</t>
  </si>
  <si>
    <t>274450115</t>
  </si>
  <si>
    <t>GARDASIL INJ.SUSP. BTx1PR.SYR.x0,5ML (1 ΔΟΣΗ) με προστατευτικό βελόνας + 2 βελόνες</t>
  </si>
  <si>
    <t>520</t>
  </si>
  <si>
    <t>SANOFI PASTEUR MSD</t>
  </si>
  <si>
    <t>266960101</t>
  </si>
  <si>
    <t>DIXINE F.C.TAB 1MG/TAB BTx20 (Blist 2x10)</t>
  </si>
  <si>
    <t>266960201</t>
  </si>
  <si>
    <t>DIXINE F.C.TAB 2MG/TAB BTx20 (Blist 2x10)</t>
  </si>
  <si>
    <t>266960301</t>
  </si>
  <si>
    <t>DIXINE F.C.TAB 3MG/TAB BTx20 (Blist 2x10)</t>
  </si>
  <si>
    <t>266960401</t>
  </si>
  <si>
    <t>DIXINE F.C.TAB 4MG/TAB BTx20 (Blist 2x10)</t>
  </si>
  <si>
    <t>266960501</t>
  </si>
  <si>
    <t>DIXINE F.C.TAB 6MG/TAB BTx28 (Blist 4x7)</t>
  </si>
  <si>
    <t>264150302</t>
  </si>
  <si>
    <t xml:space="preserve">HIDRASEC CAPS 100MG/CAP BTx20 (ΣΕ BLISTERS PVC-PVDC) </t>
  </si>
  <si>
    <t>270100102</t>
  </si>
  <si>
    <t>CELLUFLUID EYE DR.SOL. (SD) 5MG/ML BTx30 (περιέκτης μιας δόσης)</t>
  </si>
  <si>
    <t>GLIMEPIRON TAB 4MG/TAB BTx30 (3BLx10)</t>
  </si>
  <si>
    <t>GLIMEPIRON TAB 4MG/TAB BTx60 (6BLx10)</t>
  </si>
  <si>
    <t>GLIMEPIRON TAB 4MG/TAB BTx50 (5BLx10)</t>
  </si>
  <si>
    <t>GLIMEPIRON TAB 4MG/TAB BTx90 (9BLx10)</t>
  </si>
  <si>
    <t>GLIMEPIRON TAB 4MG/TAB BTx120 (12BLx10)</t>
  </si>
  <si>
    <t>267250206</t>
  </si>
  <si>
    <t>267250101</t>
  </si>
  <si>
    <t>267250102</t>
  </si>
  <si>
    <t>267250103</t>
  </si>
  <si>
    <t>267250104</t>
  </si>
  <si>
    <t>267250105</t>
  </si>
  <si>
    <t>267250106</t>
  </si>
  <si>
    <t>GLIMEPIRON TAB 3MG/TAB BTx20 (2BLx10)</t>
  </si>
  <si>
    <t>GLIMEPIRON TAB 3MG/TAB BTx30 (3BLx10)</t>
  </si>
  <si>
    <t>GLIMEPIRON TAB 3MG/TAB BTx50 (5BLx10)</t>
  </si>
  <si>
    <t>GLIMEPIRON TAB 3MG/TAB BTx60 (6BLx10)</t>
  </si>
  <si>
    <t>GLIMEPIRON TAB 3MG/TAB BTx90 (9BLx10)</t>
  </si>
  <si>
    <t>499</t>
  </si>
  <si>
    <t>GLIMEPIRON TAB 3MG/TAB BTx120 (12BLx10)</t>
  </si>
  <si>
    <t>266230102</t>
  </si>
  <si>
    <t>266230103</t>
  </si>
  <si>
    <t>266230202</t>
  </si>
  <si>
    <t>266230203</t>
  </si>
  <si>
    <t>266230302</t>
  </si>
  <si>
    <t>266230303</t>
  </si>
  <si>
    <t>264220101</t>
  </si>
  <si>
    <t>ROVOXID CAPS 5MG/CAP BTx1BLISTx14CAPS</t>
  </si>
  <si>
    <t>264220102</t>
  </si>
  <si>
    <t>ROVOXID CAPS 5MG/CAP BTx2BLISTx7CAPS</t>
  </si>
  <si>
    <t>264220201</t>
  </si>
  <si>
    <t>264220202</t>
  </si>
  <si>
    <t>272870101</t>
  </si>
  <si>
    <t>ROVOXID CAPS 10MG/CAP BTx1BLISTx14CAPS</t>
  </si>
  <si>
    <t>ROVOXID CAPS 10MG/CAP BTx2BLISTx7CAPS</t>
  </si>
  <si>
    <t>264480201</t>
  </si>
  <si>
    <t>AUROXICAM TABS 15MG/TAB BTx20 (2BLISTx10TABS)</t>
  </si>
  <si>
    <t>264480202</t>
  </si>
  <si>
    <t>AUROXICAM TABS 15MG/TAB BTx30 (3BLISTx10TABS)</t>
  </si>
  <si>
    <t>264480101</t>
  </si>
  <si>
    <t>AUROXICAM INJ.SOL 15MG/1,5ML AMP BTx5AMPSx1,5ML</t>
  </si>
  <si>
    <t>264470101</t>
  </si>
  <si>
    <t>BRINIDIN EYE.DR.SOL. 0,2%W/V BTx1VIALx5ML</t>
  </si>
  <si>
    <t>388</t>
  </si>
  <si>
    <t>ΦΑΡΜΑΝΕΛ ΦΑΡΜ/ΚΗ ΑΕ</t>
  </si>
  <si>
    <t>264470102</t>
  </si>
  <si>
    <t>BRINIDIN EYE.DR.SOL. 0,2%W/V BTx1VIALx10ML</t>
  </si>
  <si>
    <t>ATORVIN F.C.TAB 10MG/TAB BTx2BLISTx7</t>
  </si>
  <si>
    <t>ATORVIN F.C.TAB 10MG/TAB BTx4BLISTx7</t>
  </si>
  <si>
    <t>ATORVIN F.C.TAB 20MG/TAB BTx2BLISTx7</t>
  </si>
  <si>
    <t>ATORVIN F.C.TAB 20MG/TAB BTx4BLISTx7</t>
  </si>
  <si>
    <t>ATORVIN F.C.TAB 40MG/TAB BTx2BLISTx7</t>
  </si>
  <si>
    <t>ATORVIN F.C.TAB 40MG/TAB BTx4BLISTx7</t>
  </si>
  <si>
    <t>RISIDRAL F.C.TAB 1MG/TAB BTx20 (2BLx10)</t>
  </si>
  <si>
    <t>265680101</t>
  </si>
  <si>
    <t>265680201</t>
  </si>
  <si>
    <t>RISIDRAL F.C.TAB 2MG/TAB BTx20 (2BLx10)</t>
  </si>
  <si>
    <t>265680301</t>
  </si>
  <si>
    <t>RISIDRAL F.C.TAB 3MG/TAB BTx20 (2BLx10)</t>
  </si>
  <si>
    <t>265680401</t>
  </si>
  <si>
    <t>RISIDRAL F.C.TAB 4MG/TAB BTx20 (2BLx10)</t>
  </si>
  <si>
    <t>265680501</t>
  </si>
  <si>
    <t>RISIDRAL F.C.TAB 6MG/TAB BTx28 (4BLx7)</t>
  </si>
  <si>
    <t>ARVASTATIL F.C.TAB 10MG/TAB BTx14 (Blist 2x7)</t>
  </si>
  <si>
    <t>266350102</t>
  </si>
  <si>
    <t>266350103</t>
  </si>
  <si>
    <t>ARVASTATIL F.C.TAB 40MG/TAB BTx14 (Blist 2x7)</t>
  </si>
  <si>
    <t>ARVASTATIL F.C.TAB 20MG/TAB BTx14 (Blist 2x7)</t>
  </si>
  <si>
    <t>ARVASTATIL F.C.TAB 10MG/TAB BTx28 (Blist 4x7)</t>
  </si>
  <si>
    <t>ARVASTATIL F.C.TAB 20MG/TAB BTx28 (Blist 4x7)</t>
  </si>
  <si>
    <t>ΧΟΝΔΡ. ΤΙΜΗ</t>
  </si>
  <si>
    <t>ARVASTATIL F.C.TAB 40MG/TAB BTx28 (Blist 4x7)</t>
  </si>
  <si>
    <t>266350202</t>
  </si>
  <si>
    <t>266350203</t>
  </si>
  <si>
    <t>266350302</t>
  </si>
  <si>
    <t>266350303</t>
  </si>
  <si>
    <t>265100101</t>
  </si>
  <si>
    <t>HYPERTEL CAPS 10MG/CAP BTx14 (Blist 2x7)</t>
  </si>
  <si>
    <t>260100202</t>
  </si>
  <si>
    <t>260100102</t>
  </si>
  <si>
    <t>HYPERTEL CAPS 5MG/CAP BTx14 (Blist 2x7)</t>
  </si>
  <si>
    <t xml:space="preserve">AZITROLID F.C.TAB 500MG/TAB BTx3 (Blist 1x3) </t>
  </si>
  <si>
    <t>207</t>
  </si>
  <si>
    <t>ΜΙΝΕΡΒΑ ΦΑΡΜ/ΚΗ ΑΕ</t>
  </si>
  <si>
    <t xml:space="preserve">AZITHRIN F.C.TAB 500MG/TAB BTx3 (Blist 1x3) </t>
  </si>
  <si>
    <t>265340101</t>
  </si>
  <si>
    <t>ASPIRIN GRAN 500MG/SACHET BTx10 SACHETS</t>
  </si>
  <si>
    <t>240560202</t>
  </si>
  <si>
    <t>CROCALCIN MD.NAS.SPR 100IU/DOSE FLx2ML (15 DOSES)</t>
  </si>
  <si>
    <t>ATROVITA F.C.TAB 10MG/TAB BTx14 (2 Blist x7)</t>
  </si>
  <si>
    <t>ATROVITA F.C.TAB 10MG/TAB BTx28 (4 Blist x7)</t>
  </si>
  <si>
    <t>ATROVITA F.C.TAB 10MG/TAB BTx56 (8 Blist x7)</t>
  </si>
  <si>
    <t>ATROVITA F.C.TAB 10MG/TAB BTx7 (1 Blist x7)</t>
  </si>
  <si>
    <t>ATROVITA F.C.TAB 10MG/TAB BTx98 (14 Blist x7)</t>
  </si>
  <si>
    <t>ATROVITA F.C.TAB 20MG/TAB BTx14 (2 Blist x7)</t>
  </si>
  <si>
    <t>ATROVITA F.C.TAB 20MG/TAB BTx28 (4 Blist x7)</t>
  </si>
  <si>
    <t>ATROVITA F.C.TAB 20MG/TAB BTx56 (8 Blist x7)</t>
  </si>
  <si>
    <t>482</t>
  </si>
  <si>
    <t>JENSON PHAR. SERV. LTD</t>
  </si>
  <si>
    <t>267540101</t>
  </si>
  <si>
    <t>HEALIP CREAM 10% BTxTUBx2G</t>
  </si>
  <si>
    <t>328</t>
  </si>
  <si>
    <t>060</t>
  </si>
  <si>
    <t>Π.Ν. ΓΕΡΟΛΥΜΑΤΟΣ ΑΕΒΕ</t>
  </si>
  <si>
    <t>265350102</t>
  </si>
  <si>
    <t>264620201</t>
  </si>
  <si>
    <t>264620202</t>
  </si>
  <si>
    <t>264620203</t>
  </si>
  <si>
    <t>264620204</t>
  </si>
  <si>
    <t>264620205</t>
  </si>
  <si>
    <t>TEVANATE TABL 70MG/TAB BTX12 (BLIST 3x4) BLISTERS από PVC/PVDC/ALUM</t>
  </si>
  <si>
    <t>TEVANATE TABL 70MG/TAB BTX2 (BLIST 1x2) BLISTERS από PVC/PVDC/ALUM</t>
  </si>
  <si>
    <t>TEVANATE TABL 70MG/TAB BTX4 (BLIST 1x4) BLISTERS από PVC/PVDC/ALUM</t>
  </si>
  <si>
    <t>TEVANATE TABL 70MG/TAB BTX40 (BLIST 10x4) BLISTERS από PVC/PVDC/ALUM</t>
  </si>
  <si>
    <t>TEVANATE TABL 70MG/TAB BTX8 (BLIST 2x4) BLISTERS από PVC/PVDC/ALUM</t>
  </si>
  <si>
    <t>MENOPUR PS.INJ.SOL. (75IU FSH + 75IU LH)/VIAL BTx10VIALSx2ML + 10AMPS SOLV</t>
  </si>
  <si>
    <t>FERRING ΕΠΕ</t>
  </si>
  <si>
    <t>265350101</t>
  </si>
  <si>
    <t>MENOPUR PS.INJ.SOL. (75IU FSH + 75IU LH)/VIAL BTx5VIALSx2ML + 5AMPS SOLV</t>
  </si>
  <si>
    <t>264300101</t>
  </si>
  <si>
    <t>ROXIBRON FC. TAB 300MG/TAB BTx8 (BLIST 1x8)</t>
  </si>
  <si>
    <t>431</t>
  </si>
  <si>
    <t>TEVA PHARMA B.V.</t>
  </si>
  <si>
    <t>265330301</t>
  </si>
  <si>
    <t xml:space="preserve">WINRHO SDF PS.INJ.SOL.INF. 1000MCG(5000IU)/VIAL BTx1VIAL+1VIALx8,5ML SOLVENT </t>
  </si>
  <si>
    <t>459</t>
  </si>
  <si>
    <t>CANGENE EUROPE LTD,UK</t>
  </si>
  <si>
    <t>265330201</t>
  </si>
  <si>
    <t xml:space="preserve">WINRHO SDF PS.INJ.SOL.INF. 300MCG(1500IU)/VIAL BTx1VIAL+1VIALx8,5ML SOLVENT </t>
  </si>
  <si>
    <t>183870202</t>
  </si>
  <si>
    <t>183870302</t>
  </si>
  <si>
    <t>056</t>
  </si>
  <si>
    <t>272710101</t>
  </si>
  <si>
    <t>ATROVITA F.C.TAB 20MG/TAB BTx7 (1 Blist x7)</t>
  </si>
  <si>
    <t>ATROVITA F.C.TAB 40MG/TAB BTx14 (2 Blist x7)</t>
  </si>
  <si>
    <t>ATROVITA F.C.TAB 40MG/TAB BTx28 (4 Blist x7)</t>
  </si>
  <si>
    <t>ATROVITA F.C.TAB 40MG/TAB BTx56 (8 Blist x7)</t>
  </si>
  <si>
    <t>ATROVITA F.C.TAB 40MG/TAB BTx7 (1 Blist x7)</t>
  </si>
  <si>
    <t>266280101</t>
  </si>
  <si>
    <t>266280102</t>
  </si>
  <si>
    <t>266280103</t>
  </si>
  <si>
    <t>266280104</t>
  </si>
  <si>
    <t>266280105</t>
  </si>
  <si>
    <t>266280202</t>
  </si>
  <si>
    <t>266280203</t>
  </si>
  <si>
    <t>266280204</t>
  </si>
  <si>
    <t>266280205</t>
  </si>
  <si>
    <t>266280201</t>
  </si>
  <si>
    <t>ATROVITA F.C.TAB 20MG/TAB BTx98 (14 Blist x7)</t>
  </si>
  <si>
    <t>ATROVITA F.C.TAB 40MG/TAB BTx98 (14 Blist x7)</t>
  </si>
  <si>
    <t>266280301</t>
  </si>
  <si>
    <t>266280302</t>
  </si>
  <si>
    <t>266280303</t>
  </si>
  <si>
    <t>266280304</t>
  </si>
  <si>
    <t>266280305</t>
  </si>
  <si>
    <t>259180201</t>
  </si>
  <si>
    <t>259180202</t>
  </si>
  <si>
    <t>259180301</t>
  </si>
  <si>
    <t>259180401</t>
  </si>
  <si>
    <t>259180501</t>
  </si>
  <si>
    <t>259180601</t>
  </si>
  <si>
    <t>WISPERDON F.C.TAB 1MG/TAB BTx6 (Blist 1x6)</t>
  </si>
  <si>
    <t>WISPERDON F.C.TAB 1MG/TAB BTx20 (Blist 2x10)</t>
  </si>
  <si>
    <t>WISPERDON F.C.TAB 2MG/TAB BTx20 (Blist 2x10)</t>
  </si>
  <si>
    <t>WISPERDON F.C.TAB 3MG/TAB BTx20 (Blist 2x10)</t>
  </si>
  <si>
    <t>WISPERDON F.C.TAB 4MG/TAB BTx20 (Blist 2x10)</t>
  </si>
  <si>
    <t>THROZIMAX F.C.TAB 500MG/TAB BTx3 (Blist 1x3)</t>
  </si>
  <si>
    <t>041670901</t>
  </si>
  <si>
    <t>ASPIRIN EF.TAB 500MG/TAB BTx12 (2FOISTx6)</t>
  </si>
  <si>
    <t>210</t>
  </si>
  <si>
    <t>BAYER HELLAS ABEE</t>
  </si>
  <si>
    <t>041671001</t>
  </si>
  <si>
    <t>273490101</t>
  </si>
  <si>
    <t xml:space="preserve">NEXAVAR F.C.TAB 200MG/TAB BTx112 Blist (PP/ALU) 4x28 </t>
  </si>
  <si>
    <t>509</t>
  </si>
  <si>
    <t>BAYER HEALTHCARE AG</t>
  </si>
  <si>
    <t>265310101</t>
  </si>
  <si>
    <t>FREMOMET CREAM 0,1%W/W BTx1 TUBx25G</t>
  </si>
  <si>
    <t>WISPERDON F.C.TAB 6MG/TAB BTx28 (Blist 4x7)</t>
  </si>
  <si>
    <t>259180701</t>
  </si>
  <si>
    <t>WISPERDON F.C.TAB 8MG/TAB BTx28 (Blist 4x7)</t>
  </si>
  <si>
    <t>152430203</t>
  </si>
  <si>
    <t>SELEXID F.C. TAB 200MG/TAB BTx24  (BLIST 2x12)</t>
  </si>
  <si>
    <t>108</t>
  </si>
  <si>
    <t>ΛΕΟ ΕΛΛΑΣ ΕΠΕ</t>
  </si>
  <si>
    <t>248750201</t>
  </si>
  <si>
    <t>MALARONE PAEDIATRIC  F.C. TAB (62,5+25)MG/TAB BTx12  (BLIST 1x12)</t>
  </si>
  <si>
    <t>248750101</t>
  </si>
  <si>
    <t>265130101</t>
  </si>
  <si>
    <t>FIGOTHROM FC. TAB 500MG/TAB BTx3 (BLIST 1x3)</t>
  </si>
  <si>
    <t>418</t>
  </si>
  <si>
    <t>ΧΡΙΣΠΑ ΑΛΦΑ ΑΕ</t>
  </si>
  <si>
    <t>DISITHROM FC. TAB 500MG/TAB BTx3 (BLIST 1x3)</t>
  </si>
  <si>
    <t>322</t>
  </si>
  <si>
    <t>SANOPHARM AE</t>
  </si>
  <si>
    <t>264880102</t>
  </si>
  <si>
    <t>BECOLEX GR. PR. TABL BT 30x5MG(Blist PVC/PVDC/AL/PVDC)</t>
  </si>
  <si>
    <t>264890102</t>
  </si>
  <si>
    <t>BIDICLIN GR. PR. TABL BT 30x5MG(Blist PVC/PVDC/AL/PVDC)</t>
  </si>
  <si>
    <t>265320101</t>
  </si>
  <si>
    <t>AZIRUTEC FC. TAB 500MG/TAB BTx3 (BLIST 1x3)</t>
  </si>
  <si>
    <t>116</t>
  </si>
  <si>
    <t>ZWITTER PHARM/CALS ΕΠΕ</t>
  </si>
  <si>
    <t>PHARLECON TAB 4MG/TAB BTx20 (2BLx10)</t>
  </si>
  <si>
    <t>PHARLECON TAB 4MG/TAB BTx30 (3BLx10)</t>
  </si>
  <si>
    <t>PHARLECON TAB 4MG/TAB BTx50 (5BLx10)</t>
  </si>
  <si>
    <t>PHARLECON TAB 4MG/TAB BTx60 (6BLx10)</t>
  </si>
  <si>
    <t>PHARLECON TAB 4MG/TAB BTx90 (9BLx10)</t>
  </si>
  <si>
    <t>272770101</t>
  </si>
  <si>
    <t>GENCEF PD.INJ.SOL 1G/VIAL BTx1VIALx1G</t>
  </si>
  <si>
    <t>272770201</t>
  </si>
  <si>
    <t>GENCEF PD.INJ.SOL 2G/VIAL BTx1VIALx2G</t>
  </si>
  <si>
    <t>272810101</t>
  </si>
  <si>
    <t>ZITRAX/GENEPHARM FC. TAB 500MG/TAB BTx3 (BLIST 1x3)</t>
  </si>
  <si>
    <t>PHARLECON TAB 4MG/TAB BTx120 (12BLx10)</t>
  </si>
  <si>
    <t>266700201</t>
  </si>
  <si>
    <t>266700202</t>
  </si>
  <si>
    <t>266700203</t>
  </si>
  <si>
    <t>266700204</t>
  </si>
  <si>
    <t>266700205</t>
  </si>
  <si>
    <t>266700206</t>
  </si>
  <si>
    <t>494</t>
  </si>
  <si>
    <t>ΚΩΝ/ΝΟΣ ΛΕΩΝ</t>
  </si>
  <si>
    <t>266700101</t>
  </si>
  <si>
    <t>266700102</t>
  </si>
  <si>
    <t>266700103</t>
  </si>
  <si>
    <t>266700104</t>
  </si>
  <si>
    <t>266700105</t>
  </si>
  <si>
    <t>266700106</t>
  </si>
  <si>
    <t>PHARLECON TAB 2MG/TAB BTx20 (2BLx10)</t>
  </si>
  <si>
    <t>PHARLECON TAB 2MG/TAB BTx30 (3BLx10)</t>
  </si>
  <si>
    <t>PHARLECON TAB 2MG/TAB BTx50 (5BLx10)</t>
  </si>
  <si>
    <t>PHARLECON TAB 2MG/TAB BTx60 (6BLx10)</t>
  </si>
  <si>
    <t>PHARLECON TAB 2MG/TAB BTx90 (9BLx10)</t>
  </si>
  <si>
    <t>245860302</t>
  </si>
  <si>
    <t>ACTOS TAB 45MG/TAB (BTx28TABS)</t>
  </si>
  <si>
    <t>268820101</t>
  </si>
  <si>
    <t>GLYPRESSIN PS.INJ.SOL. 1MG/VIAL BTx5VIAL + 5AMPSx5ML SOLV</t>
  </si>
  <si>
    <t>397</t>
  </si>
  <si>
    <t>PHARLECON TAB 2MG/TAB BTx120 (12BLx10)</t>
  </si>
  <si>
    <t>THERASONID NASPR. SUS 100MCG/DOSE BTx1FLx10ML - Δοσομετρική αντλία (200 DOSES)</t>
  </si>
  <si>
    <t>SUCRYL TAB 2MG/TAB BTx120 (BLIST 12x10)</t>
  </si>
  <si>
    <t>SUCRYL TAB 2MG/TAB BTx30 (BLIST 3x10)</t>
  </si>
  <si>
    <t>SUCRYL TAB 2MG/TAB BTx50 (BLIST 5x10)</t>
  </si>
  <si>
    <t>SUCRYL TAB 2MG/TAB BTx60 (BLIST 6x10)</t>
  </si>
  <si>
    <t>265920102</t>
  </si>
  <si>
    <t>266250101</t>
  </si>
  <si>
    <t>ATOROLNGA F.C. TAB 10MG/TAB BTx7 (BLIST 1x7)</t>
  </si>
  <si>
    <t>181</t>
  </si>
  <si>
    <t>ΛΑΜΔΑ ΦΑΡΜΑΚΕΥΤΙΚΗ ΑΕ</t>
  </si>
  <si>
    <t>266250102</t>
  </si>
  <si>
    <t>ATOROLNGA F.C. TAB 10MG/TAB BTx14 (BLIST 2x7)</t>
  </si>
  <si>
    <t>266250103</t>
  </si>
  <si>
    <t>ATOROLNGA F.C. TAB 10MG/TAB BTx28 (BLIST 4x7)</t>
  </si>
  <si>
    <t>266250104</t>
  </si>
  <si>
    <t>ATOROLNGA F.C. TAB 10MG/TAB BTx56 (BLIST 8x7)</t>
  </si>
  <si>
    <t>266250105</t>
  </si>
  <si>
    <t>ATOROLNGA F.C. TAB 10MG/TAB BTx98 (BLIST 14x7)</t>
  </si>
  <si>
    <t>266250201</t>
  </si>
  <si>
    <t>ATOROLNGA F.C. TAB 20MG/TAB BTx7 (BLIST 1x7)</t>
  </si>
  <si>
    <t>266250202</t>
  </si>
  <si>
    <t>ATOROLNGA F.C. TAB 20MG/TAB BTx14 (BLIST 2x7)</t>
  </si>
  <si>
    <t>266250203</t>
  </si>
  <si>
    <t>ATOROLNGA F.C. TAB 20MG/TAB BTx28 (BLIST 4x7)</t>
  </si>
  <si>
    <t>266250204</t>
  </si>
  <si>
    <t>ATOROLNGA F.C. TAB 20MG/TAB BTx56 (BLIST 8x7)</t>
  </si>
  <si>
    <t>266250205</t>
  </si>
  <si>
    <t>ATOROLNGA F.C. TAB 20MG/TAB BTx98 (BLIST 14x7)</t>
  </si>
  <si>
    <t>266250301</t>
  </si>
  <si>
    <t>ATOROLNGA F.C. TAB 40MG/TAB BTx7 (BLIST 1x7)</t>
  </si>
  <si>
    <t>266250302</t>
  </si>
  <si>
    <t>ATOROLNGA F.C. TAB 40MG/TAB BTx14 (BLIST 2x7)</t>
  </si>
  <si>
    <t>266250303</t>
  </si>
  <si>
    <t>ATOROLNGA F.C. TAB 40MG/TAB BTx28 (BLIST 4x7)</t>
  </si>
  <si>
    <t>266250304</t>
  </si>
  <si>
    <t>503</t>
  </si>
  <si>
    <t>TAKEDA EUROPE R&amp;D LTD</t>
  </si>
  <si>
    <t>ATOROLNGA F.C. TAB 40MG/TAB BTx56 (BLIST 8x7)</t>
  </si>
  <si>
    <t>266250305</t>
  </si>
  <si>
    <t>ATOROLNGA F.C. TAB 40MG/TAB BTx98 (BLIST 14x7)</t>
  </si>
  <si>
    <t>264550101</t>
  </si>
  <si>
    <t>RISENAR F.C. TAB 1MG/TAB BTx20 (BLIST 2x10)</t>
  </si>
  <si>
    <t>264550201</t>
  </si>
  <si>
    <t>RISENAR F.C. TAB 2MG/TAB BTx20 (BLIST 2x10)</t>
  </si>
  <si>
    <t>264550301</t>
  </si>
  <si>
    <t>RISENAR F.C. TAB 3MG/TAB BTx20 (BLIST 2x10)</t>
  </si>
  <si>
    <t>264550401</t>
  </si>
  <si>
    <t>RISENAR F.C. TAB 4MG/TAB BTx20 (BLIST 2x10)</t>
  </si>
  <si>
    <t>264550501</t>
  </si>
  <si>
    <t>RISENAR F.C. TAB 6MG/TAB BTx28 (BLIST 2x14)</t>
  </si>
  <si>
    <t>264550601</t>
  </si>
  <si>
    <t>RISENAR F.C. TAB 8MG/TAB BTx28 (BLIST 2x14)</t>
  </si>
  <si>
    <t>262990101</t>
  </si>
  <si>
    <t>PRAVAFACT TAB 40MG/TAB BTx14 (BLIST 1x14)</t>
  </si>
  <si>
    <t>262990102</t>
  </si>
  <si>
    <t>PRAVAFACT TAB 40MG/TAB BTx28 (BLIST 2x14)</t>
  </si>
  <si>
    <t>264940101</t>
  </si>
  <si>
    <t>ROPRAMIN F.C. TAB 20MG/TAB BTx28 (BLIST 4x7)</t>
  </si>
  <si>
    <t>264940102</t>
  </si>
  <si>
    <t>ROPRAMIN F.C. TAB 20MG/TAB BTx28 (BLIST 2x14)</t>
  </si>
  <si>
    <t>259430101</t>
  </si>
  <si>
    <t>ARECID F.C. TAB 500MG/TAB BTx21 (BLIST 3x7)</t>
  </si>
  <si>
    <t>017</t>
  </si>
  <si>
    <t>ALLERTEC</t>
  </si>
  <si>
    <t>259610101</t>
  </si>
  <si>
    <t>TABERIL TAB 20MG/TAB BTx14 (BLIST 2x7)</t>
  </si>
  <si>
    <t>259610102</t>
  </si>
  <si>
    <t>TABERIL TAB 20MG/TAB BTx30 (BLIST 3x10)</t>
  </si>
  <si>
    <t>265270101</t>
  </si>
  <si>
    <t>SEROR F.C. TAB 20MG/TAB BTx28 (BLIST 4x7)</t>
  </si>
  <si>
    <t>265270201</t>
  </si>
  <si>
    <t>SEROR F.C. TAB 40MG/TAB BTx28 (BLIST 4x7)</t>
  </si>
  <si>
    <t>OPTIMUS TAB 250MG/TAB BTx14 (BLIST 2x7)</t>
  </si>
  <si>
    <t>OPTIMUS TAB 250MG/TAB BTx28 (BLIST 4x7)</t>
  </si>
  <si>
    <t>262800103</t>
  </si>
  <si>
    <t>RABOLAN F.C. TAB 50MG/TAB BTx28 (BLIST 2x14)</t>
  </si>
  <si>
    <t>038</t>
  </si>
  <si>
    <t>VELKA AEBE</t>
  </si>
  <si>
    <t>264940201</t>
  </si>
  <si>
    <t>ROPRAMIN F.C. TAB 40MG/TAB BTx28 (BLIST 4x7)</t>
  </si>
  <si>
    <t>264940202</t>
  </si>
  <si>
    <t>ROPRAMIN F.C. TAB 40MG/TAB BTx28 (BLIST 2x14)</t>
  </si>
  <si>
    <t>264940301</t>
  </si>
  <si>
    <t>ROPRAMIN OR.DR.SOL. 40MG/ML BTx1BOTTLEx15ML</t>
  </si>
  <si>
    <t>261810201</t>
  </si>
  <si>
    <t>LOPRACIL F.C. TAB 20MG/TAB BTx28 (BLIST 2x14)</t>
  </si>
  <si>
    <t>261810301</t>
  </si>
  <si>
    <t>LOPRACIL F.C. TAB 40MG/TAB BTx14  (BLIST 1x14)</t>
  </si>
  <si>
    <t>261810102</t>
  </si>
  <si>
    <t>LOPRACIL OR.DR.SOL. 40MG/ML BTx1BOTTLEx15ML</t>
  </si>
  <si>
    <t>265370101</t>
  </si>
  <si>
    <t>264020101</t>
  </si>
  <si>
    <t>264020201</t>
  </si>
  <si>
    <t>264020301</t>
  </si>
  <si>
    <t>264020401</t>
  </si>
  <si>
    <t>264020501</t>
  </si>
  <si>
    <t>TASONADE OR.DR.SOL. 40MG/ML BTx1FLx15ML</t>
  </si>
  <si>
    <t>264750201</t>
  </si>
  <si>
    <t>ESOPRAZ PS.INJ.SOL 40MG/VIAL BTx1VIAL + 1AMPx10ML SOLV</t>
  </si>
  <si>
    <t>273470101</t>
  </si>
  <si>
    <t xml:space="preserve">OMERPRAZOLE SPECIFAR PD.INJ.SOL 40MG/VIAL BTx1VIAL </t>
  </si>
  <si>
    <t>263860101</t>
  </si>
  <si>
    <t>ESMON NASPR.SOL (σταθερών δόσεων) 10MCG/DOSE FLx2,5ML + δοσ.μηχανισμό (25 DOSES)</t>
  </si>
  <si>
    <t>261120101</t>
  </si>
  <si>
    <t>MACROLID-S F.C. TAB 300MG/TAB BTx10 (BLIST 1x10)</t>
  </si>
  <si>
    <t>207140401</t>
  </si>
  <si>
    <t>ZIDONIL CAPS 150MG/CAP BTx1 (BLIST 1x1)</t>
  </si>
  <si>
    <t>262440101</t>
  </si>
  <si>
    <t>FLUNOL CAPS 100MG/CAP BTx4 (BLIST 1x4)</t>
  </si>
  <si>
    <t>262440102</t>
  </si>
  <si>
    <t>FLUNOL CAPS 100MG/CAP BTx6 (BLIST 1x6)</t>
  </si>
  <si>
    <t>262440103</t>
  </si>
  <si>
    <t>FLUNOL CAPS 100MG/CAP BTx15 (BLIST 3x5)</t>
  </si>
  <si>
    <t>261520202</t>
  </si>
  <si>
    <t>PREFUCET F.C. TAB 20MG/TAB BTx28 (BLIST 2x14)</t>
  </si>
  <si>
    <t>229230201</t>
  </si>
  <si>
    <t>URAMILON F.C. TAB 300MG/TAB BTx10 (BLIST 1x10)</t>
  </si>
  <si>
    <t>198621305</t>
  </si>
  <si>
    <t>GENOTROPIN  PS.SOL.INJ. 12MG/CARTRIDGE BTx1 CARTRIDGE (δίχωρο)</t>
  </si>
  <si>
    <t>267350305</t>
  </si>
  <si>
    <t>FOSRENOL CHEW.TAB 750MG/TAB BTx90 HDPE CONTAINER</t>
  </si>
  <si>
    <t>490</t>
  </si>
  <si>
    <t>SHIRE PHAR/CALS CONTR. LTD</t>
  </si>
  <si>
    <t>267350203</t>
  </si>
  <si>
    <t>ALET PHARMACEUTICALS ABEE</t>
  </si>
  <si>
    <t>FOSRENOL CHEW.TAB 500MG/TAB BTx90 HDPE CONTAINER</t>
  </si>
  <si>
    <t>VIVAGLOBIN INJ.SOL.16% BTx10AMPx5ML</t>
  </si>
  <si>
    <t>438</t>
  </si>
  <si>
    <t>ZLB BEHRING Μ.ΕΠΕ</t>
  </si>
  <si>
    <t>265920104</t>
  </si>
  <si>
    <t>VIVAGLOBIN INJ.SOL.16% BTx10VIALSx10ML</t>
  </si>
  <si>
    <t>265920101</t>
  </si>
  <si>
    <t>VIVAGLOBIN INJ.SOL.16% BTx1AMPx5ML</t>
  </si>
  <si>
    <t>265920103</t>
  </si>
  <si>
    <t>VIVAGLOBIN INJ.SOL.16% BTx1VIALx10ML</t>
  </si>
  <si>
    <t>265920105</t>
  </si>
  <si>
    <t>VIVAGLOBIN INJ.SOL.16% BTx20VIALSx10ML</t>
  </si>
  <si>
    <t>SUCRYL TAB 2MG/TAB BTx90 (BLIST 9x10)</t>
  </si>
  <si>
    <t>SUCRYL TAB 3MG/TAB BTx30 (BLIST 3x10)</t>
  </si>
  <si>
    <t>SUCRYL TAB 3MG/TAB BTx50 (BLIST 5x10)</t>
  </si>
  <si>
    <t>SUCRYL TAB 3MG/TAB BTx60 (BLIST 6x10)</t>
  </si>
  <si>
    <t>ARVIFAX 75MG/TAB BTx14 TABS (BLIST 1x14)</t>
  </si>
  <si>
    <t>ARVIFAX XR 75MG/TAB BTx14 TABS (BLIST 1x14)</t>
  </si>
  <si>
    <t>ARVIFAX 75MG/TAB BTx28 TABS (BLIST 2x14)</t>
  </si>
  <si>
    <t>ARVIFAX XR 75MG/TAB BTx28 TABS (BLIST 2x14)</t>
  </si>
  <si>
    <t>272640201</t>
  </si>
  <si>
    <t>272640203</t>
  </si>
  <si>
    <t>264460101</t>
  </si>
  <si>
    <t>264460103</t>
  </si>
  <si>
    <t>264460201</t>
  </si>
  <si>
    <t>264460203</t>
  </si>
  <si>
    <t>ARVIFAX XR 150MG/TAB BTx14 TABS (BLIST 1x14)</t>
  </si>
  <si>
    <t>ARVIFAX XR 150MG/TAB BTx28 TABS (BLIST 2x14)</t>
  </si>
  <si>
    <t>SUCRYL TAB 3MG/TAB BTx90 (BLIST 9x10)</t>
  </si>
  <si>
    <t>267590201</t>
  </si>
  <si>
    <t>VESEMA F.C.TAB 40MG/TAB BTx28 (BLIST 2x14)</t>
  </si>
  <si>
    <t>SUCRYL TAB 3MG/TAB BTx120 (BLIST 12x10)</t>
  </si>
  <si>
    <t>265840206</t>
  </si>
  <si>
    <t>265840202</t>
  </si>
  <si>
    <t>265840203</t>
  </si>
  <si>
    <t>265840204</t>
  </si>
  <si>
    <t>265840205</t>
  </si>
  <si>
    <t>265840306</t>
  </si>
  <si>
    <t>265840302</t>
  </si>
  <si>
    <t>265840303</t>
  </si>
  <si>
    <t>265840304</t>
  </si>
  <si>
    <t>265840305</t>
  </si>
  <si>
    <t>265840106</t>
  </si>
  <si>
    <t>265840102</t>
  </si>
  <si>
    <t>265840103</t>
  </si>
  <si>
    <t>265840104</t>
  </si>
  <si>
    <t>265840105</t>
  </si>
  <si>
    <t>SUCRYL TAB 1MG/TAB BTx120 (BLIST 12x10)</t>
  </si>
  <si>
    <t>SUCRYL TAB 1MG/TAB BTx50 (BLIST 5x10)</t>
  </si>
  <si>
    <t>SUCRYL TAB 1MG/TAB BTx60 (BLIST 6x10)</t>
  </si>
  <si>
    <t>SUCRYL TAB 1MG/TAB BTx90 (BLIST 9x10)</t>
  </si>
  <si>
    <t>SUCRYL TAB 1MG/TAB BTx30 (BLIST 3x10)</t>
  </si>
  <si>
    <t>267560101</t>
  </si>
  <si>
    <t>FORAIR INH.SOL.P 12MCG/DOSE BTx1BOTTLEx100DOSES (ex-valve)</t>
  </si>
  <si>
    <t>264520101</t>
  </si>
  <si>
    <t>PIPERACILLIN+TAZOBACTAM/ALVIA PD.INJ.SOL BTX1VIALX(4+0,5)G</t>
  </si>
  <si>
    <t>BIBIEN F.C TAB 20MG/TAB BTx14 (1 BLISTx14 TABS)</t>
  </si>
  <si>
    <t>213</t>
  </si>
  <si>
    <t>B.I.FARMA AE</t>
  </si>
  <si>
    <t>268070102</t>
  </si>
  <si>
    <t>BIBIEN F.C TAB 20MG/TAB BTx28 (2 BLISTx14 TABS)</t>
  </si>
  <si>
    <t>REBETOL ORAL.SOL. 40MG/ML FLx100ML</t>
  </si>
  <si>
    <t>245150201</t>
  </si>
  <si>
    <t>SP. EUROPE</t>
  </si>
  <si>
    <t>476</t>
  </si>
  <si>
    <t>265840402</t>
  </si>
  <si>
    <t>265840403</t>
  </si>
  <si>
    <t>265840404</t>
  </si>
  <si>
    <t>265840405</t>
  </si>
  <si>
    <t>265840406</t>
  </si>
  <si>
    <t>SUCRYL TAB 4MG/TAB BTx30 (BLIST 3x10)</t>
  </si>
  <si>
    <t>SUCRYL TAB 4MG/TAB BTx50 (BLIST 5x10)</t>
  </si>
  <si>
    <t>SUCRYL TAB 4MG/TAB BTx60 (BLIST 6x10)</t>
  </si>
  <si>
    <t>SUCRYL TAB 4MG/TAB BTx90 (BLIST 9x10)</t>
  </si>
  <si>
    <t>SUCRYL TAB 4MG/TAB BTx120 (BLIST 12x10)</t>
  </si>
  <si>
    <t>198</t>
  </si>
  <si>
    <t>FARMANIC ABEE</t>
  </si>
  <si>
    <t>DΕXALOCAL NASPR. SUS 100MCG/DOSE FLx10ML (200 DOSES) + δοσ. Αντλία</t>
  </si>
  <si>
    <t>DOCTAMINE SYRUP 7,5MG/5ML BTx1BOTTLEx200ML</t>
  </si>
  <si>
    <t>254</t>
  </si>
  <si>
    <t>UCB PHARMA ΑΕ</t>
  </si>
  <si>
    <t>252530203</t>
  </si>
  <si>
    <t>XOZAL OR.DR.SOL. FLx20MLx5MG/ML</t>
  </si>
  <si>
    <t>267270101</t>
  </si>
  <si>
    <t>GRAMOKIL FC. TAB 500MG/TAB BTx3 (BLIST 1x3)</t>
  </si>
  <si>
    <t>457</t>
  </si>
  <si>
    <t>SANTA PHARMA AE</t>
  </si>
  <si>
    <t>267270201</t>
  </si>
  <si>
    <t>GRAMOKIL FC. TAB 600MG/TAB BTx8 (BLIST 1x8)</t>
  </si>
  <si>
    <t>259220201</t>
  </si>
  <si>
    <t>259220301</t>
  </si>
  <si>
    <t>259220401</t>
  </si>
  <si>
    <t>259220501</t>
  </si>
  <si>
    <t>259220601</t>
  </si>
  <si>
    <t>259220701</t>
  </si>
  <si>
    <t>RISPERIDONE/VIANEX F.C.TAB 1MG/TAB BTx20 (Blist 2x10)</t>
  </si>
  <si>
    <t>RISPERIDONE/VIANEX F.C.TAB 2MG/TAB BTx20 (Blist 2x10)</t>
  </si>
  <si>
    <t>RISPERIDONE/VIANEX F.C.TAB 3MG/TAB BTx20 (Blist 2x10)</t>
  </si>
  <si>
    <t>RISPERIDONE/VIANEX F.C.TAB 4MG/TAB BTx20 (Blist 2x10)</t>
  </si>
  <si>
    <t>RISPERIDONE/VIANEX F.C.TAB 6MG/TAB BTx28 (Blist 4x7)</t>
  </si>
  <si>
    <t>RISPERIDONE/VIANEX F.C.TAB 8MG/TAB BTx28 (Blist 4x7)</t>
  </si>
  <si>
    <t>NEUPRO TTS 2MG/24h BTx7TRANSDERMAL PATCHES</t>
  </si>
  <si>
    <t>SCHWARZ PHARMA LTD</t>
  </si>
  <si>
    <t>502</t>
  </si>
  <si>
    <t>NEUPRO TTS 4MG/24h BTx7TRANSDERMAL PATCHES</t>
  </si>
  <si>
    <t>NEUPRO TTS 6MG/24h BTx7TRANSDERMAL PATCHES</t>
  </si>
  <si>
    <t>NEUPRO TTS 6MG/24h BTx28TRANSDERMAL PATCHES</t>
  </si>
  <si>
    <t>NEUPRO TTS 8MG/24h BTx7TRANSDERMAL PATCHES</t>
  </si>
  <si>
    <t>NEUPRO TTS 8MG/24h BTx28TRANSDERMAL PATCHES</t>
  </si>
  <si>
    <t>272480101</t>
  </si>
  <si>
    <t>272480201</t>
  </si>
  <si>
    <t>272480301</t>
  </si>
  <si>
    <t>272480302</t>
  </si>
  <si>
    <t>272480401</t>
  </si>
  <si>
    <t>272480402</t>
  </si>
  <si>
    <t>272490101</t>
  </si>
  <si>
    <t>262340302</t>
  </si>
  <si>
    <t>LODEPREM F.C. TAB 40MG/TAB BTx28 (BLIST 2x14)</t>
  </si>
  <si>
    <t>NYCOMED, DANMARK</t>
  </si>
  <si>
    <t>272490102</t>
  </si>
  <si>
    <t>132860201</t>
  </si>
  <si>
    <t>KIOVIG SOL.IV.INF 100MG/ML BTx1VIALx10ML</t>
  </si>
  <si>
    <t>462</t>
  </si>
  <si>
    <t>BAXTER AG</t>
  </si>
  <si>
    <t>272050101</t>
  </si>
  <si>
    <t>272050102</t>
  </si>
  <si>
    <t>272050103</t>
  </si>
  <si>
    <t>272050104</t>
  </si>
  <si>
    <t>272050105</t>
  </si>
  <si>
    <t>KIOVIG SOL.IV.INF 100MG/ML BTx1VIALx25ML</t>
  </si>
  <si>
    <t>KIOVIG SOL.IV.INF 100MG/ML BTx1VIALx50ML</t>
  </si>
  <si>
    <t>KIOVIG SOL.IV.INF 100MG/ML BTx1VIALx100ML</t>
  </si>
  <si>
    <t>KIOVIG SOL.IV.INF 100MG/ML BTx1VIALx200ML</t>
  </si>
  <si>
    <t>259460101</t>
  </si>
  <si>
    <t>TOPALGON GEL 1,16%(1%) TUBx100G</t>
  </si>
  <si>
    <t>182</t>
  </si>
  <si>
    <t>271900101</t>
  </si>
  <si>
    <t xml:space="preserve">MACUGEN SOL.INJ. 0,3MG/PF.SYR BTx1PF.SYR 90μL + εμβολο + δακτ.σταθεροποιησης </t>
  </si>
  <si>
    <t>470</t>
  </si>
  <si>
    <t>PFIZER LTD, UK</t>
  </si>
  <si>
    <t>255210101</t>
  </si>
  <si>
    <t>267410101</t>
  </si>
  <si>
    <t>ZITHROPAN FC. TAB 500MG/TAB BTx3 (BLIST 1x3)</t>
  </si>
  <si>
    <t>231980108</t>
  </si>
  <si>
    <t>231980208</t>
  </si>
  <si>
    <t>MEPIRID TAB 2MG/TAB BTx120 (BLIST 12x10)</t>
  </si>
  <si>
    <t>MEPIRID TAB 2MG/TAB BTx30 (BLIST 3x10)</t>
  </si>
  <si>
    <t>MEPIRID TAB 2MG/TAB BTx60 (BLIST 6x10)</t>
  </si>
  <si>
    <t>MEPIRID TAB 2MG/TAB BTx90 (BLIST 9x10)</t>
  </si>
  <si>
    <t>266690301</t>
  </si>
  <si>
    <t>266690302</t>
  </si>
  <si>
    <t>266690303</t>
  </si>
  <si>
    <t>266690304</t>
  </si>
  <si>
    <t>266690104</t>
  </si>
  <si>
    <t>266690101</t>
  </si>
  <si>
    <t>266690102</t>
  </si>
  <si>
    <t>266690103</t>
  </si>
  <si>
    <t>MEPIRID TAB 3MG/TAB BTx120 (BLIST 12x10)</t>
  </si>
  <si>
    <t>MEPIRID TAB 3MG/TAB BTx30 (BLIST 3x10)</t>
  </si>
  <si>
    <t>MEPIRID TAB 3MG/TAB BTx60 (BLIST 6x10)</t>
  </si>
  <si>
    <t>MEPIRID TAB 3MG/TAB BTx90 (BLIST 9x10)</t>
  </si>
  <si>
    <t>266690204</t>
  </si>
  <si>
    <t>266690201</t>
  </si>
  <si>
    <t>266690202</t>
  </si>
  <si>
    <t>266690203</t>
  </si>
  <si>
    <t>MEPIRID TAB 4MG/TAB BTx120 (BLIST 12x10)</t>
  </si>
  <si>
    <t>MEPIRID TAB 4MG/TAB BTx30 (BLIST 3x10)</t>
  </si>
  <si>
    <t>MEPIRID TAB 4MG/TAB BTx60 (BLIST 6x10)</t>
  </si>
  <si>
    <t>MEPIRID TAB 4MG/TAB BTx90 (BLIST 9x10)</t>
  </si>
  <si>
    <t>VERISPASMIN S.C. TAB 200MG/TAB BTx20 (BLIST 2x10)</t>
  </si>
  <si>
    <t>496</t>
  </si>
  <si>
    <t>RECORDATI HELLAS PHAR AE</t>
  </si>
  <si>
    <t>192741202</t>
  </si>
  <si>
    <t>CUBICIN PD.C.SO.INP. 350MG 1VIALx10ML</t>
  </si>
  <si>
    <t>090150206</t>
  </si>
  <si>
    <t xml:space="preserve">DULCOLAX E.S.C. TAB 5MG/TAB BTx40 (BLIST 4x10) ή  (BLIST 2x20) </t>
  </si>
  <si>
    <t>NICORETTE "MICROTABS" SUBL. TABL BT 105x2MG (Blist 7x15)</t>
  </si>
  <si>
    <t>192741201</t>
  </si>
  <si>
    <t>NICORETTE "MICROTABS" SUBL. TABL BT 30x2MG (Blist 2x15)</t>
  </si>
  <si>
    <t>469</t>
  </si>
  <si>
    <t>ALLERGAN PHAR/CALS</t>
  </si>
  <si>
    <t>192740603</t>
  </si>
  <si>
    <t>AGGOVASK CAPS 10MG/CAP BTx14 (Blist 2x7)</t>
  </si>
  <si>
    <t>AGGOVASK CAPS 5MG/CAP BTx14 (Blist 2x7)</t>
  </si>
  <si>
    <t>258430202</t>
  </si>
  <si>
    <t>258430201</t>
  </si>
  <si>
    <t>ROSICED CREAM 0,75% BTxTUBx30G</t>
  </si>
  <si>
    <t>AGGOVASK CAPS 10MG/CAP BTx14 (Blist 1x14)</t>
  </si>
  <si>
    <t>258430102</t>
  </si>
  <si>
    <t>258430101</t>
  </si>
  <si>
    <t>AGGOVASK CAPS 5MG/CAP BTx14 (Blist 1x14)</t>
  </si>
  <si>
    <t xml:space="preserve">NICORETTE INHALER 10MG/UNIT BTx18IU (3BLISTx6 ΣΩΛΗΝΑΡΙΑ +ΕΠΙΣΤΟΜΙΟ ) </t>
  </si>
  <si>
    <t>228691001</t>
  </si>
  <si>
    <t>ZYPREXA F.C. TABL 28x20MG</t>
  </si>
  <si>
    <t>104</t>
  </si>
  <si>
    <t>ΦΑΡΜΑΣΕΡΒ ΛΙΛΛΥ ΑΕΒΕ</t>
  </si>
  <si>
    <t>228690801</t>
  </si>
  <si>
    <t>ZYPREXA VELO TAB 28x20MG</t>
  </si>
  <si>
    <t>269250201</t>
  </si>
  <si>
    <t>STRATTERA CAPS 10MG/CAP BTx7 Blister</t>
  </si>
  <si>
    <t>STRATTERA CAPS 10MG/CAP BTx28 Blister</t>
  </si>
  <si>
    <t>STRATTERA CAPS 18MG/CAP BTx7 Blister</t>
  </si>
  <si>
    <t>STRATTERA CAPS 18MG/CAP BTx28 Blister</t>
  </si>
  <si>
    <t>STRATTERA CAPS 25MG/CAP BTx7 Blister</t>
  </si>
  <si>
    <t>STRATTERA CAPS 25MG/CAP BTx28 Blister</t>
  </si>
  <si>
    <t>STRATTERA CAPS 40MG/CAP BTx7 Blister</t>
  </si>
  <si>
    <t>STRATTERA CAPS 40MG/CAP BTx28Blister</t>
  </si>
  <si>
    <t>STRATTERA CAPS 60MG/CAP BTx28 Blister</t>
  </si>
  <si>
    <t>269250203</t>
  </si>
  <si>
    <t>269250301</t>
  </si>
  <si>
    <t>269250303</t>
  </si>
  <si>
    <t>269250401</t>
  </si>
  <si>
    <t>269250403</t>
  </si>
  <si>
    <t>269250501</t>
  </si>
  <si>
    <t>269250503</t>
  </si>
  <si>
    <t>269250603</t>
  </si>
  <si>
    <t>REMODULIN SOL.INF 1MG/ML BTx1VIALx20ML</t>
  </si>
  <si>
    <t>442</t>
  </si>
  <si>
    <t>FERRER-GALNICA AE</t>
  </si>
  <si>
    <t>268890101</t>
  </si>
  <si>
    <t>REMODULIN SOL.INF 2,5MG/ML BTx1VIALx20ML</t>
  </si>
  <si>
    <t>REMODULIN SOL.INF 5MG/ML BTx1VIALx20ML</t>
  </si>
  <si>
    <t>REMODULIN SOL.INF 10MG/ML BTx1VIALx20ML</t>
  </si>
  <si>
    <t>268890201</t>
  </si>
  <si>
    <t>268890301</t>
  </si>
  <si>
    <t>268890401</t>
  </si>
  <si>
    <t>272400102</t>
  </si>
  <si>
    <t>EXUBERA INH.POWDER 1MG BTx60(2pouchesx1blister)</t>
  </si>
  <si>
    <t>272400202</t>
  </si>
  <si>
    <t>EXUBERA INH.POWDER 3MG BTx60(2pouchesx1blister)</t>
  </si>
  <si>
    <t>264900207</t>
  </si>
  <si>
    <t>LORATADINE/GENERICS FC. TAB 10MG/TAB BTx21 (PVC Aluminium foil blister)</t>
  </si>
  <si>
    <t>351</t>
  </si>
  <si>
    <t>GENERICS PHARMA HELLAS ΕΠΕ</t>
  </si>
  <si>
    <t>393</t>
  </si>
  <si>
    <t>251100401</t>
  </si>
  <si>
    <t>VFEND PD.OR.SUS. 40MG/MLx75ML BTx1x45GR</t>
  </si>
  <si>
    <t>200870601</t>
  </si>
  <si>
    <t>164</t>
  </si>
  <si>
    <t>SANOFI SYNTHELABO AE</t>
  </si>
  <si>
    <t>200870701</t>
  </si>
  <si>
    <t>200870801</t>
  </si>
  <si>
    <t>200870901</t>
  </si>
  <si>
    <t>200871001</t>
  </si>
  <si>
    <t>258970103</t>
  </si>
  <si>
    <t>PAROXETINE/GENERICS FC. TAB 20MG/TAB BTx14 BOTTLES HDPE</t>
  </si>
  <si>
    <t>258970106</t>
  </si>
  <si>
    <t>PAROXETINE/GENERICS FC. TAB 20MG/TAB BTx30 BOTTLES HDPE</t>
  </si>
  <si>
    <t>201670402</t>
  </si>
  <si>
    <t>501</t>
  </si>
  <si>
    <t>HOSPIRA ENTERPRISES BV</t>
  </si>
  <si>
    <t>500</t>
  </si>
  <si>
    <t>ADVANTAN CUT.EMUL. 0,1% W/W BTxTUBx50GR</t>
  </si>
  <si>
    <t>323</t>
  </si>
  <si>
    <t>SCHERING ΕΛΛΑΣ AE</t>
  </si>
  <si>
    <t>201670502</t>
  </si>
  <si>
    <t>090150103</t>
  </si>
  <si>
    <t>DULCOLAX SUPP 10MG/SUP BTx10 (FOIST 2x5)</t>
  </si>
  <si>
    <t>GANFORT EYE DR.SOL. 0,3MG/ML + 5MG/ML FLx3ML</t>
  </si>
  <si>
    <t>272470101</t>
  </si>
  <si>
    <t>152</t>
  </si>
  <si>
    <t>PRADIF OCAS PR.TAB 0,4MG/TAB BTx20 (BLIST 2x10)</t>
  </si>
  <si>
    <t>230720203</t>
  </si>
  <si>
    <t>230730203</t>
  </si>
  <si>
    <t>456</t>
  </si>
  <si>
    <t>NOVIS PHARMACEUTICALS S.A.</t>
  </si>
  <si>
    <t>ALCON LABORATORIES LTD</t>
  </si>
  <si>
    <t>245630601</t>
  </si>
  <si>
    <t xml:space="preserve">KEPPRA C.S.SOL.INF 100MG/ML 10VIALS x 5ML </t>
  </si>
  <si>
    <t>UCB S.A.</t>
  </si>
  <si>
    <t>268190101</t>
  </si>
  <si>
    <t>AMINOSTERIL N-HEPA SOL.IV.INF 8% 1BOTTLEx500ML</t>
  </si>
  <si>
    <t>FRESENIUS KABI HELLAS AE</t>
  </si>
  <si>
    <t>269410107</t>
  </si>
  <si>
    <t>269410103</t>
  </si>
  <si>
    <t>DIALOSA TABS 1MG/TAB BTx120 (σε BLISTER PVC/ALUMINIUM)</t>
  </si>
  <si>
    <t>221390102</t>
  </si>
  <si>
    <t>DONAROT PD.OR.SD. 1,884 (1,5)G/SACHET BTx30SACHETS</t>
  </si>
  <si>
    <t>DIALOSA TABS 1MG/TAB BTx30 (σε BLISTER PVC/ALUMINIUM)</t>
  </si>
  <si>
    <t>DIALOSA TABS 1MG/TAB BTx90 (σε BLISTER PVC/ALUMINIUM)</t>
  </si>
  <si>
    <t>DIALOSA TABS 1MG/TAB BTx60 (σε BLISTER PVC/ALUMINIUM)</t>
  </si>
  <si>
    <t>269410207</t>
  </si>
  <si>
    <t>269410203</t>
  </si>
  <si>
    <t>DIALOSA TABS 2MG/TAB BTx120 (σε BLISTER PVC/ALUMINIUM)</t>
  </si>
  <si>
    <t>DIALOSA TABS 2MG/TAB BTx30 (σε BLISTER PVC/ALUMINIUM)</t>
  </si>
  <si>
    <t>DIALOSA TABS 2MG/TAB BTx60 (σε BLISTER PVC/ALUMINIUM)</t>
  </si>
  <si>
    <t>DIALOSA TABS 2MG/TAB BTx90 (σε BLISTER PVC/ALUMINIUM)</t>
  </si>
  <si>
    <t>ΛΙΑΝ. ΤΙΜΗ</t>
  </si>
  <si>
    <t>269410307</t>
  </si>
  <si>
    <t>269410303</t>
  </si>
  <si>
    <t>DIALOSA TABS 3MG/TAB BTx120 (σε BLISTER PVC/ALUMINIUM)</t>
  </si>
  <si>
    <t>257610301</t>
  </si>
  <si>
    <t>CIPROFLOXACIN/VIANEX SOL.IV.INF. 400MG/200ML BTx1VIALx200ML clear glass vials</t>
  </si>
  <si>
    <t>DIALOSA TABS 3MG/TAB BTx30 (σε BLISTER PVC/ALUMINIUM)</t>
  </si>
  <si>
    <t>DIALOSA TABS 3MG/TAB BTx60 (σε BLISTER PVC/ALUMINIUM)</t>
  </si>
  <si>
    <t>DIALOSA TABS 3MG/TAB BTx90 (σε BLISTER PVC/ALUMINIUM)</t>
  </si>
  <si>
    <t>269410407</t>
  </si>
  <si>
    <t>269410403</t>
  </si>
  <si>
    <t>DIALOSA TABS 4MG/TAB BTx120 (σε BLISTER PVC/ALUMINIUM)</t>
  </si>
  <si>
    <t>DIALOSA TABS 4MG/TAB BTx30 (σε BLISTER PVC/ALUMINIUM)</t>
  </si>
  <si>
    <t>DIALOSA TABS 4MG/TAB BTx60 (σε BLISTER PVC/ALUMINIUM)</t>
  </si>
  <si>
    <t>DIALOSA TABS 4MG/TAB BTx90 (σε BLISTER PVC/ALUMINIUM)</t>
  </si>
  <si>
    <t>269410507</t>
  </si>
  <si>
    <t>269410503</t>
  </si>
  <si>
    <t>DIALOSA TABS 6MG/TAB BTx120 (σε BLISTER PVC/ALUMINIUM)</t>
  </si>
  <si>
    <t>DIALOSA TABS 6MG/TAB BTx30 (σε BLISTER PVC/ALUMINIUM)</t>
  </si>
  <si>
    <t>DIALOSA TABS 6MG/TAB BTx60 (σε BLISTER PVC/ALUMINIUM)</t>
  </si>
  <si>
    <t>239090301</t>
  </si>
  <si>
    <t>BUDESONIDE/NORMA NASPR.SUS. 100MCG/DOSE BTx1FLx10ML (200 DOSES)</t>
  </si>
  <si>
    <t>521</t>
  </si>
  <si>
    <t>GLIPAL FC. TAB 20MG/TAB BTx10 (BLIST 1x10)</t>
  </si>
  <si>
    <t>GLIPAL FC. TAB 20MG/TAB BTx20 (BLIST 2x10)</t>
  </si>
  <si>
    <t>GLIPAL FC. TAB 20MG/TAB BTx30 (BLIST 3x10)</t>
  </si>
  <si>
    <t>GLIPAL FC. TAB 40MG/TAB BTx10 (BLIST 1x10)</t>
  </si>
  <si>
    <t>GLIPAL FC. TAB 40MG/TAB BTx20 (BLIST 2x10)</t>
  </si>
  <si>
    <t>GLIPAL FC. TAB 40MG/TAB BTx30 (BLIST 3x10)</t>
  </si>
  <si>
    <t>HYPOZAR FC.TAB. 100MG/TAB BTx14 (BLIST 1x14)</t>
  </si>
  <si>
    <t>262340202</t>
  </si>
  <si>
    <t>LODEPREM F.C. TAB 20MG/TAB BTx28(BLIST 2x14)</t>
  </si>
  <si>
    <t>LORFAST FC.TAB. 100MG/TAB BTx14 (BLIST 1x14)</t>
  </si>
  <si>
    <t>262140201</t>
  </si>
  <si>
    <t>MACLADIN F.C. TAB 500MG/TAB BTx21 (BLIST 3x7)</t>
  </si>
  <si>
    <t>262140101</t>
  </si>
  <si>
    <t>MACLADIN GRA.OR.SUS. 250MG/5ML BTx1FLx50ML</t>
  </si>
  <si>
    <t>440</t>
  </si>
  <si>
    <t>OROCIL LIDO LOZEN (1MG+1MG)/LOZ BTx24 LOZ (BL3x8)</t>
  </si>
  <si>
    <t>261520302</t>
  </si>
  <si>
    <t>PREFUCET F.C. TAB 40MG/TAB BTx28 (BLIST 2x14)</t>
  </si>
  <si>
    <t>PREOTACT PS.INJ.SOL. 1,61MG(1,4MG/ML)/1,13ML BTx2CARTRIDGESx100MG</t>
  </si>
  <si>
    <t>PREOTACT PS.INJ.SOL. 1,61MG(1,4MG/ML)/1,13ML BTx6CARTRIDGESx100MG</t>
  </si>
  <si>
    <t>RAPIFAST FC.TAB. 100MG/TAB BTx14 (BLIST 1x14)</t>
  </si>
  <si>
    <t xml:space="preserve">SANDOSTATIN LAR PS.INJ.SUS 30MG/VIAL BTx1VIAL + 1PF.SYRx2,5ML SOLV + 2 βελόνες </t>
  </si>
  <si>
    <t>VAQTA INJ.SUSP.25U/0,5ML(1 ΔΟΣΗ) BTx1PF.SYRx1ML(ΧΩΡΙΣ ΕΝΣΩΜ.ΒΕΛ.ΜΕ 2 ΞΕΧ.ΒΕΛ.)</t>
  </si>
  <si>
    <t>VAQTA INJ.SUSP.50U/1ML(1 ΔΟΣΗ) BTx1PF.SYRx1ML(ΧΩΡΙΣ ΕΝΣΩΜ.ΒΕΛ.ΜΕ 2 ΞΕΧ.ΒΕΛ.)</t>
  </si>
  <si>
    <t>267590202</t>
  </si>
  <si>
    <t>ZOPHRALEN INJ.SOL 8MG/4ML BTx1AMPx4ML (πλαστικές φύσιγγες από πολυπροπυλένιο)</t>
  </si>
  <si>
    <t>DIALOSA TABS 6MG/TAB BTx90 (σε BLISTER PVC/ALUMINIUM)</t>
  </si>
  <si>
    <t>GENZYME BV, NETHERLAND</t>
  </si>
  <si>
    <t>465</t>
  </si>
  <si>
    <t>ESOPRAZ GR CAP 20MG/CAP BTx28 (BLIST 2x14)</t>
  </si>
  <si>
    <t>DAMIZOL INJ.SOL 5MG/ML BTx10 (AMPSx10ML)</t>
  </si>
  <si>
    <t>DAMIZOL INJ.SOL 5MG/ML BTx10 (AMPSx18ML)</t>
  </si>
  <si>
    <t>DAMIZOL INJ.SOL 5MG/ML BTx10 (AMPSx3ML)</t>
  </si>
  <si>
    <t>DAMIZOL INJ.SOL 5MG/ML BTx10 (AMPSx5ML)</t>
  </si>
  <si>
    <t>DAMIZOL INJ.SOL 5MG/ML BTx100 (AMPSx10ML)</t>
  </si>
  <si>
    <t>DAMIZOL INJ.SOL 5MG/ML BTx100 (AMPSx18ML)</t>
  </si>
  <si>
    <t>DAMIZOL INJ.SOL 5MG/ML BTx100 (AMPSx3ML)</t>
  </si>
  <si>
    <t>DAMIZOL INJ.SOL 5MG/ML BTx100 (AMPSx5ML)</t>
  </si>
  <si>
    <t>DAMIZOL INJ.SOL 5MG/ML BTx25 (AMPSx10ML)</t>
  </si>
  <si>
    <t>DAMIZOL INJ.SOL 5MG/ML BTx25 (AMPSx18ML)</t>
  </si>
  <si>
    <t>DAMIZOL INJ.SOL 5MG/ML BTx25 (AMPSx3ML)</t>
  </si>
  <si>
    <t>DAMIZOL INJ.SOL 5MG/ML BTx25 (AMPSx5ML)</t>
  </si>
  <si>
    <t>DAMIZOL INJ.SOL 5MG/ML BTx5 (AMPSx10ML)</t>
  </si>
  <si>
    <t>DAMIZOL INJ.SOL 5MG/ML BTx5 (AMPSx18ML)</t>
  </si>
  <si>
    <t>DAMIZOL INJ.SOL 5MG/ML BTx5 (AMPSx3ML)</t>
  </si>
  <si>
    <t>DAMIZOL INJ.SOL 5MG/ML BTx5 (AMPSx5ML)</t>
  </si>
  <si>
    <t>DAMIZOL INJ.SOL 5MG/ML BTx50 (AMPSx10ML)</t>
  </si>
  <si>
    <t>DAMIZOL INJ.SOL 5MG/ML BTx50 (AMPSx18ML)</t>
  </si>
  <si>
    <t>DAMIZOL INJ.SOL 5MG/ML BTx50 (AMPSx3ML)</t>
  </si>
  <si>
    <t>DAMIZOL INJ.SOL 5MG/ML BTx50 (AMPSx5ML)</t>
  </si>
  <si>
    <t>264820111</t>
  </si>
  <si>
    <t>REPEVAX INJ.SUSP BTx1PR.SYR.x0,5ML (1ΔΟΣΗ) + 2 ξεχωριστες βελόνες</t>
  </si>
  <si>
    <t>259700104</t>
  </si>
  <si>
    <t>268560102</t>
  </si>
  <si>
    <t>ΦΑΡΜΑΚΕΥΤΙΚΟ ΟΙΝΟΠΝΕΥΜΑ 95% FIRST AID CUT.SOL 95% V/V FLx420ML</t>
  </si>
  <si>
    <t>515</t>
  </si>
  <si>
    <t>268560101</t>
  </si>
  <si>
    <t>ΦΑΡΜΑΚΕΥΤΙΚΟ ΟΙΝΟΠΝΕΥΜΑ 95% FIRST AID CUT.SOL 95% V/V FLx240ML</t>
  </si>
  <si>
    <t>ΓΕΩΡΓΙΟΣ ΝΙΚ.ΔΡΑΓΩΤΗΣ</t>
  </si>
  <si>
    <t>MELOXICAM/GENER INJ.SOL. 15MG/1,5ML BTx5AMPSx1,5ML</t>
  </si>
  <si>
    <t>238</t>
  </si>
  <si>
    <t>ΦΑΡΜΑΚΕΥΤΙΚΟΣ ΣΥΝΔΕΣΜΟΣ</t>
  </si>
  <si>
    <t>259990101</t>
  </si>
  <si>
    <t>CEFOTAXIME/GENER PS.INJ.SOL. 1000MG/VIAL BTx1VIAL + 1AMPx4ML SOLV</t>
  </si>
  <si>
    <t>260290103</t>
  </si>
  <si>
    <t>NIMESULIDE/GENER GEL 3% BTxTUBx100G</t>
  </si>
  <si>
    <t>103</t>
  </si>
  <si>
    <t>ELPEN AE</t>
  </si>
  <si>
    <t>004760202</t>
  </si>
  <si>
    <t>PENTOTHAL DR.PD.INJ. 1G/VIAL BTx10 VIALS</t>
  </si>
  <si>
    <t>178230102</t>
  </si>
  <si>
    <t>T3 TAB BT 30x25MCG (Blist 3x10)</t>
  </si>
  <si>
    <t>178230202</t>
  </si>
  <si>
    <t>T3 TAB BT 30x50MCG (Blist 3x10)</t>
  </si>
  <si>
    <t>027580102</t>
  </si>
  <si>
    <t>DITHYRON TABL 30x(50+12,5)MCG (Blist 3x10)</t>
  </si>
  <si>
    <t>LAVIPHARM AE</t>
  </si>
  <si>
    <t>ΕΤΑΙΡΕΙΑ</t>
  </si>
  <si>
    <t>ΚΩΔ ΕΤ.</t>
  </si>
  <si>
    <t>ΚΩΔ. ΕΟΦ</t>
  </si>
  <si>
    <t>ΠΕΡΙΓΡΑΦΗ</t>
  </si>
  <si>
    <t>A/A</t>
  </si>
  <si>
    <t>009</t>
  </si>
  <si>
    <t>235030501</t>
  </si>
  <si>
    <t>NAFLOXIN SOL.IV.INF 400MG/200ML VIAL BTx1 VIALx200ML</t>
  </si>
  <si>
    <t>166</t>
  </si>
  <si>
    <t>ΚΟΠΕΡ Α.Ε.</t>
  </si>
  <si>
    <t>244060201</t>
  </si>
  <si>
    <t>310</t>
  </si>
  <si>
    <t>RAFARM AEBE</t>
  </si>
  <si>
    <t>244060202</t>
  </si>
  <si>
    <t>ROMIVER TAB 250MG/TAB BTx28 (Blist 4x7)</t>
  </si>
  <si>
    <t>ROMIVER TAB 250MG/TAB BTx14 (Blist 2x7)</t>
  </si>
  <si>
    <t>265630101</t>
  </si>
  <si>
    <t>TERFINOR TAB 250MG/TAB BTx14 (Blist 2x7)</t>
  </si>
  <si>
    <t>331</t>
  </si>
  <si>
    <t>272640101</t>
  </si>
  <si>
    <t>272640103</t>
  </si>
  <si>
    <t>ARVIFAX 37,5MG/TAB BTx14 TABS (BLIST 1x14)</t>
  </si>
  <si>
    <t>ARRIANI PHAR/CALS SA</t>
  </si>
  <si>
    <t>ARVIFAX 37,5MG/TAB BTx28 TABS (BLIST 2x14)</t>
  </si>
  <si>
    <t>265630102</t>
  </si>
  <si>
    <t>TERFINOR TAB 250MG/TAB BTx28 (Blist 4x7)</t>
  </si>
  <si>
    <t>266240201</t>
  </si>
  <si>
    <t>REMEK AE</t>
  </si>
  <si>
    <t>313</t>
  </si>
  <si>
    <t>AMBORAL SYR.30MG/SML FL X 125 ML</t>
  </si>
  <si>
    <t>210770201</t>
  </si>
  <si>
    <t>08741</t>
  </si>
  <si>
    <t>LAVIPHARM HELLAS AE</t>
  </si>
  <si>
    <t>ΑΛΓΚΟΝ TABL(400+200+50)MG BLx2TABL</t>
  </si>
  <si>
    <t>000280110</t>
  </si>
  <si>
    <t>12430</t>
  </si>
  <si>
    <t xml:space="preserve">ΑΛΓΚΟΝ TABL BT 16x(400+200+50)MG   </t>
  </si>
  <si>
    <t>000280102</t>
  </si>
  <si>
    <t>10994</t>
  </si>
  <si>
    <t>ΑΛΓΚΟΝ TABL BT 10x(400+200+50)MG</t>
  </si>
  <si>
    <t>000280108</t>
  </si>
  <si>
    <t>09333</t>
  </si>
  <si>
    <t>ΑΛΓΚΟΝ TABL BT 100x(400+200+50)MG</t>
  </si>
  <si>
    <t>000280109</t>
  </si>
  <si>
    <t>09334</t>
  </si>
  <si>
    <t>ZYLAPOUR TABL FL 30X300 MG</t>
  </si>
  <si>
    <t>015750201</t>
  </si>
  <si>
    <t>08204</t>
  </si>
  <si>
    <t>NORMA EΛΛAΣ AE</t>
  </si>
  <si>
    <t>ZIDERON AMP BT 5X75MG/2ML</t>
  </si>
  <si>
    <t>188430101</t>
  </si>
  <si>
    <t>07374</t>
  </si>
  <si>
    <t>GALENICA AE</t>
  </si>
  <si>
    <t>350</t>
  </si>
  <si>
    <t>YUTOPAR TABL 40 X 10 MG</t>
  </si>
  <si>
    <t>120980101</t>
  </si>
  <si>
    <t>05550</t>
  </si>
  <si>
    <t>YUTOPAR INJ SOL 50MG/5ML BT 10AMPS X 5ML</t>
  </si>
  <si>
    <t>120980202</t>
  </si>
  <si>
    <t>52800</t>
  </si>
  <si>
    <t>PFIZER HELLAS ΑΕ</t>
  </si>
  <si>
    <t>VISINE COLL 0.05% FL 15ML</t>
  </si>
  <si>
    <t>072350101</t>
  </si>
  <si>
    <t>03361</t>
  </si>
  <si>
    <t>ΚΙΤΕ ΕΛΛΑΣ ΕΠΕ</t>
  </si>
  <si>
    <t>171</t>
  </si>
  <si>
    <t>VIDILAC EY.DRO.SOL 30 UNITS (SI.DOSE)x1.6MG/0.5ML</t>
  </si>
  <si>
    <t>221000204</t>
  </si>
  <si>
    <t>53259</t>
  </si>
  <si>
    <t>VIDILAC EY.DRO.SOL 0.32% FL 10ML</t>
  </si>
  <si>
    <t>221000101</t>
  </si>
  <si>
    <t>53257</t>
  </si>
  <si>
    <t>VIBRAMYCIN TABL DISP. 8X100 MG</t>
  </si>
  <si>
    <t>023410102</t>
  </si>
  <si>
    <t>07991</t>
  </si>
  <si>
    <t>VERTIGO-VOMEX C.R.CAPS 20X(120+75+30)MG</t>
  </si>
  <si>
    <t>103570101</t>
  </si>
  <si>
    <t>08827</t>
  </si>
  <si>
    <t>ΦAPAN ΑΒΕΕ ΠΑΡ.&amp; ΕΜΠ.ΦΑΡΜ</t>
  </si>
  <si>
    <t>VERBORIL CAPS 50MG/CAP BTX30</t>
  </si>
  <si>
    <t>226050101</t>
  </si>
  <si>
    <t>09073</t>
  </si>
  <si>
    <t>VASTAREL DROPS FL 60MLx2GR/100ML</t>
  </si>
  <si>
    <t>116280301</t>
  </si>
  <si>
    <t>51486</t>
  </si>
  <si>
    <t>NOVO NORDISK HELLAS ΕΠΕ</t>
  </si>
  <si>
    <t>243</t>
  </si>
  <si>
    <t>VAGIFEM VAG TAB BT 15x25 MCG (3x5APPLIC)</t>
  </si>
  <si>
    <t>220330101</t>
  </si>
  <si>
    <t>52472</t>
  </si>
  <si>
    <t>UTROGESTAN SOF CAPS BT 30(3x10)x100MG/CAP</t>
  </si>
  <si>
    <t>222140101</t>
  </si>
  <si>
    <t>52471</t>
  </si>
  <si>
    <t>BAXTER HELLAS ΕΠΕ</t>
  </si>
  <si>
    <t>034</t>
  </si>
  <si>
    <t>UROMITEXAN AMP BT 15 X 400MG/4ML</t>
  </si>
  <si>
    <t>183850301</t>
  </si>
  <si>
    <t>50881</t>
  </si>
  <si>
    <t>SCHERING ΕΛΛΑΣ</t>
  </si>
  <si>
    <t>ULTRAVIST INJ SOL 62,3% (30% IODINE) 1VIALx50ML</t>
  </si>
  <si>
    <t>196510201</t>
  </si>
  <si>
    <t>51794</t>
  </si>
  <si>
    <t>ULTRAVIST INJ SOL 62,3% (30% IODINE) 1VIALx100ML</t>
  </si>
  <si>
    <t>196510205</t>
  </si>
  <si>
    <t>53247</t>
  </si>
  <si>
    <t>UCB ΑΕ</t>
  </si>
  <si>
    <t>TUCLASE OR.SOL FL 200MLx6,75MG/5ML</t>
  </si>
  <si>
    <t>193020301</t>
  </si>
  <si>
    <t>08012</t>
  </si>
  <si>
    <t>TRISEQUENS FC TABL BT X 28 (2MG ΜΠΛΕ (2+1)MG ΛΕΥΚΑ 1MG ΚΟΚΚΙΝΑ)</t>
  </si>
  <si>
    <t>223250101</t>
  </si>
  <si>
    <t>52885</t>
  </si>
  <si>
    <t>COUP-KOYΠAPOYΣOΣ A. OE</t>
  </si>
  <si>
    <t>168</t>
  </si>
  <si>
    <t>TRIGOLAX OR.SOL.SD 15% FL 200ML</t>
  </si>
  <si>
    <t>210160101</t>
  </si>
  <si>
    <t>09701</t>
  </si>
  <si>
    <t>NI-THE EΠE</t>
  </si>
  <si>
    <t>237</t>
  </si>
  <si>
    <t>TRICIDERM POMMADE 12 GR</t>
  </si>
  <si>
    <t>046070101</t>
  </si>
  <si>
    <t>04683</t>
  </si>
  <si>
    <t>UNI-PHARMA ΑΕ</t>
  </si>
  <si>
    <t>TREBON-N PD.OR. ENVEL BT 20x600MG</t>
  </si>
  <si>
    <t>188390302</t>
  </si>
  <si>
    <t>08954</t>
  </si>
  <si>
    <t>ΑΛΚΟΝ ΛΑΜΠΟΡΑΤΟΡΙΣ ΑΕΒΕ</t>
  </si>
  <si>
    <t>008</t>
  </si>
  <si>
    <t>TOBREX COLL. 0,3% FL 5ML</t>
  </si>
  <si>
    <t>185270101</t>
  </si>
  <si>
    <t>51164</t>
  </si>
  <si>
    <t>TOBRADEX EYE OINT TB 3,5GR</t>
  </si>
  <si>
    <t>199920201</t>
  </si>
  <si>
    <t>51782</t>
  </si>
  <si>
    <t>TOBRADEX EYE DROPS FL 5ML</t>
  </si>
  <si>
    <t>199920101</t>
  </si>
  <si>
    <t>51781</t>
  </si>
  <si>
    <t>ΦAPMEΞ AE</t>
  </si>
  <si>
    <t>THILOL COLL 1% FL 5ML</t>
  </si>
  <si>
    <t>173650101</t>
  </si>
  <si>
    <t>50655</t>
  </si>
  <si>
    <t>THEO-DUR RET.TABL BT 30X300MG</t>
  </si>
  <si>
    <t>187070601</t>
  </si>
  <si>
    <t>07412</t>
  </si>
  <si>
    <t>NOVARTIS HELLAS AEΒΕ</t>
  </si>
  <si>
    <t>TEGRETOL F.C.R.TABL 30X400 MG</t>
  </si>
  <si>
    <t>030440501</t>
  </si>
  <si>
    <t>52012</t>
  </si>
  <si>
    <t>TEARS NATURALE  COLL  (0.1+0.3)% FL 15ML</t>
  </si>
  <si>
    <t>152560101</t>
  </si>
  <si>
    <t>50021</t>
  </si>
  <si>
    <t>BIANEΞ AE</t>
  </si>
  <si>
    <t>TARGOCID LY.PD INJ+SOLV FL 400MG/3ML</t>
  </si>
  <si>
    <t>209230201</t>
  </si>
  <si>
    <t>52468</t>
  </si>
  <si>
    <t>PHARMA FABRE SA</t>
  </si>
  <si>
    <t>289</t>
  </si>
  <si>
    <t>TARDYFERON RET.DRAG. 30x256.26MG(80MG)</t>
  </si>
  <si>
    <t>121840101</t>
  </si>
  <si>
    <t>03557</t>
  </si>
  <si>
    <t>TANTUM VERDE SOL 150CC</t>
  </si>
  <si>
    <t>027320701</t>
  </si>
  <si>
    <t>06094</t>
  </si>
  <si>
    <t>SYNALAR OTIC DROPS FL 5ML</t>
  </si>
  <si>
    <t>083360401</t>
  </si>
  <si>
    <t>01424</t>
  </si>
  <si>
    <t>PHARMA CHEMIE</t>
  </si>
  <si>
    <t>298</t>
  </si>
  <si>
    <t>STERILLIUM SOL EXT US W/W FL 500ML</t>
  </si>
  <si>
    <t>233040102</t>
  </si>
  <si>
    <t>53221</t>
  </si>
  <si>
    <t>STERILLIUM SOL EXT US W/W FL 1000ML</t>
  </si>
  <si>
    <t>233040103</t>
  </si>
  <si>
    <t>53219</t>
  </si>
  <si>
    <t>JANSSEN-CILAG ΑΕΒΕ</t>
  </si>
  <si>
    <t>061</t>
  </si>
  <si>
    <t>SPORANOX CAPS BT 6X100MG</t>
  </si>
  <si>
    <t>196590103</t>
  </si>
  <si>
    <t>08351</t>
  </si>
  <si>
    <t>SPORANOX CAPS 15X100 MG</t>
  </si>
  <si>
    <t>196590101</t>
  </si>
  <si>
    <t>08352</t>
  </si>
  <si>
    <t xml:space="preserve">SPASMO APOTEL INJ SOL 3AMPx(600+20)MG/4ML    </t>
  </si>
  <si>
    <t>222650101</t>
  </si>
  <si>
    <t>09689</t>
  </si>
  <si>
    <t>SELEXID-N INJ + SOLV FL 1 GR/15ML IM-IV</t>
  </si>
  <si>
    <t>52265</t>
  </si>
  <si>
    <t>SALOSPIR E.C. TABL BT 20x80MG</t>
  </si>
  <si>
    <t>192551801</t>
  </si>
  <si>
    <t>09107</t>
  </si>
  <si>
    <t>SALOSPIR E.C. TABL BT 20x325MG</t>
  </si>
  <si>
    <t>08480</t>
  </si>
  <si>
    <t>SALOSPIR E.C. TABL BT 20x160MG</t>
  </si>
  <si>
    <t>192551901</t>
  </si>
  <si>
    <t>09106</t>
  </si>
  <si>
    <t>SALOSPIR E.C. TABL BT 20x100MG</t>
  </si>
  <si>
    <t>192551701</t>
  </si>
  <si>
    <t>08233</t>
  </si>
  <si>
    <t>SACCHARIN SODIUM TABL 143X14 MG</t>
  </si>
  <si>
    <t>187970402</t>
  </si>
  <si>
    <t>06892</t>
  </si>
  <si>
    <t>RELYO HELLAS</t>
  </si>
  <si>
    <t>319</t>
  </si>
  <si>
    <t>ROMIDON CAPS 20x65MG</t>
  </si>
  <si>
    <t>042320401</t>
  </si>
  <si>
    <t>02656</t>
  </si>
  <si>
    <t>ROMIDON AMP BT 5 X 75 MG/2ML</t>
  </si>
  <si>
    <t>042320301</t>
  </si>
  <si>
    <t>05754</t>
  </si>
  <si>
    <t>RISPERDAL F.C.TABL 20x1MG</t>
  </si>
  <si>
    <t>210710102</t>
  </si>
  <si>
    <t>08690</t>
  </si>
  <si>
    <t>RISPERDAL F.C.TABL 20x 4MG</t>
  </si>
  <si>
    <t>210710401</t>
  </si>
  <si>
    <t>08693</t>
  </si>
  <si>
    <t>RISPERDAL F.C.TABL 20x 3MG</t>
  </si>
  <si>
    <t>210710301</t>
  </si>
  <si>
    <t>08692</t>
  </si>
  <si>
    <t>RISPERDAL F.C.TABL 20x 2MG</t>
  </si>
  <si>
    <t>210710201</t>
  </si>
  <si>
    <t>08691</t>
  </si>
  <si>
    <t>RHINOLEX NAS.OINT 3% TUB 10GR</t>
  </si>
  <si>
    <t>063740101</t>
  </si>
  <si>
    <t>07058</t>
  </si>
  <si>
    <t>REFERAN GR.OR.SD 1500MG/SACHET BTX20 SACHETS</t>
  </si>
  <si>
    <t>220430201</t>
  </si>
  <si>
    <t>52454</t>
  </si>
  <si>
    <t>REFERAN F.C. TAB 750MG/TAB BTX20</t>
  </si>
  <si>
    <t>220430301</t>
  </si>
  <si>
    <t>52453</t>
  </si>
  <si>
    <t>PYRAZINAMIDE TABL 15x500MG</t>
  </si>
  <si>
    <t>175070101</t>
  </si>
  <si>
    <t>05605</t>
  </si>
  <si>
    <t>PROTAPHANE INJ FL 10MLX100IU/ML</t>
  </si>
  <si>
    <t>261010201</t>
  </si>
  <si>
    <t>55084</t>
  </si>
  <si>
    <t>PROTAPHANE  PENFILL INJ.SOL.FL 5x3MLx100IU/ML</t>
  </si>
  <si>
    <t>261010302</t>
  </si>
  <si>
    <t>55055</t>
  </si>
  <si>
    <t>SCHERING PLOUGH AΦBEE</t>
  </si>
  <si>
    <t>109</t>
  </si>
  <si>
    <t>PROPIOGENTA CREAM (0.05+0.1)% TUB 20G</t>
  </si>
  <si>
    <t>127930201</t>
  </si>
  <si>
    <t>04945</t>
  </si>
  <si>
    <t>PROCTOSYNALAR RECT.CREAM 15 GR</t>
  </si>
  <si>
    <t>068000101</t>
  </si>
  <si>
    <t>01418</t>
  </si>
  <si>
    <t>NYCOMED HELLAS ΑΕ</t>
  </si>
  <si>
    <t>244</t>
  </si>
  <si>
    <t>PREZOLON TABL 30 X 5 MG</t>
  </si>
  <si>
    <t>049530201</t>
  </si>
  <si>
    <t>04890</t>
  </si>
  <si>
    <t>PREZOLON AMP BT 3X1MLX25MG/ML</t>
  </si>
  <si>
    <t>049530101</t>
  </si>
  <si>
    <t>52082</t>
  </si>
  <si>
    <t>PRAXILENE CAPS BT 20x100MG</t>
  </si>
  <si>
    <t>098130201</t>
  </si>
  <si>
    <t>01678</t>
  </si>
  <si>
    <t>PONSTAN F.C. TABL BT 15X500MG</t>
  </si>
  <si>
    <t>038260102</t>
  </si>
  <si>
    <t>07773</t>
  </si>
  <si>
    <t>PONOSTOP POMMADE 1TUBE 40GR</t>
  </si>
  <si>
    <t>020420101</t>
  </si>
  <si>
    <t>01105</t>
  </si>
  <si>
    <t>HOSPIRA ENTERPRISES B.V.</t>
  </si>
  <si>
    <t>PENTOTHAL DRY INJ FL 1GR</t>
  </si>
  <si>
    <t>004760201</t>
  </si>
  <si>
    <t>52010</t>
  </si>
  <si>
    <t>OLVOS SCIENCE AE</t>
  </si>
  <si>
    <t>250</t>
  </si>
  <si>
    <t>PARA-PLUS AER.TOP.FL 90GR (0,5+2+0,25)% W/W</t>
  </si>
  <si>
    <t>205100101</t>
  </si>
  <si>
    <t>52193</t>
  </si>
  <si>
    <t>GLAXO SMITHKLINΕ AEBE</t>
  </si>
  <si>
    <t>PANADOL F.C.TAB 20x500MG</t>
  </si>
  <si>
    <t>189151001</t>
  </si>
  <si>
    <t>52323</t>
  </si>
  <si>
    <t>PANADOL EXTRA TABL BT 12X(500+65)MG</t>
  </si>
  <si>
    <t>206820102</t>
  </si>
  <si>
    <t>52589</t>
  </si>
  <si>
    <t>PANADOL EXTRA EF.TABL BT12X(500+65)MG</t>
  </si>
  <si>
    <t>206820201</t>
  </si>
  <si>
    <t>52590</t>
  </si>
  <si>
    <t>PANADOL EFF.TAB BT 12X500MG</t>
  </si>
  <si>
    <t>189150901</t>
  </si>
  <si>
    <t>52447</t>
  </si>
  <si>
    <t>OCTENISEPT SOL (0.1+2)% W/W BOTTLEx250ML+ΣΥΣΤ.ΨΕΚΑΣΜΟΥ</t>
  </si>
  <si>
    <t>227440101</t>
  </si>
  <si>
    <t>53141</t>
  </si>
  <si>
    <t>OCTENISEPT SOL (0.1+2)% W/W BOTTLEx1000ML</t>
  </si>
  <si>
    <t>227440103</t>
  </si>
  <si>
    <t>53140</t>
  </si>
  <si>
    <t>ΩΜΕΓΑ ΦΑΡΜΑ ΕΛΛΑΣ</t>
  </si>
  <si>
    <t>430</t>
  </si>
  <si>
    <t>NIX CR.EXT.US 1% FL 56G</t>
  </si>
  <si>
    <t>209820101</t>
  </si>
  <si>
    <t>52438</t>
  </si>
  <si>
    <t>NITROLINGUAL INJ.SOL.INF.BT 10AMP X 25MG/25ML</t>
  </si>
  <si>
    <t>045510701</t>
  </si>
  <si>
    <t>52634</t>
  </si>
  <si>
    <t>NITROLINGUAL INJ.SOL.INF.BT 1 VIAL X 50MG/50ML</t>
  </si>
  <si>
    <t>045510801</t>
  </si>
  <si>
    <t>52635</t>
  </si>
  <si>
    <t>NEOPRIPHEN SPRAY 15 ML</t>
  </si>
  <si>
    <t>026510101</t>
  </si>
  <si>
    <t>03786</t>
  </si>
  <si>
    <t>MUNDISAL GEL OR.TOP (8.71+0.01)% TUB 15GR</t>
  </si>
  <si>
    <t>129490101</t>
  </si>
  <si>
    <t>02510</t>
  </si>
  <si>
    <t>SANOFI SYNTHELABO</t>
  </si>
  <si>
    <t>MUCOTHIOL SYR FL 200MLx250MG/5ML</t>
  </si>
  <si>
    <t>118870202</t>
  </si>
  <si>
    <t>09571</t>
  </si>
  <si>
    <t>BOEHRINGER INGELHEIM ΑΕ</t>
  </si>
  <si>
    <t>MUCOSOLVAN SYR FL 125MLX30MG/5ML</t>
  </si>
  <si>
    <t>187790301</t>
  </si>
  <si>
    <t>08081</t>
  </si>
  <si>
    <t>MIXTARD 50 PENFILL INJ.SOL FL 5x3MLx100IU/DOSE</t>
  </si>
  <si>
    <t>260990702</t>
  </si>
  <si>
    <t>55048</t>
  </si>
  <si>
    <t>MIXTARD 40 PENFILL INJ.SOL FL 5x3MLx100IU/DOSE</t>
  </si>
  <si>
    <t>260990602</t>
  </si>
  <si>
    <t>55047</t>
  </si>
  <si>
    <t>MIXTARD 30 PENFILL INJ.SOL FL 5x3MLx100IU/DOSE</t>
  </si>
  <si>
    <t>260990502</t>
  </si>
  <si>
    <t>55046</t>
  </si>
  <si>
    <t>MIXTARD 30 INJ FL 10MLX100IU/ML</t>
  </si>
  <si>
    <t>260990201</t>
  </si>
  <si>
    <t>55082</t>
  </si>
  <si>
    <t>TEOFARMA S.R.L.</t>
  </si>
  <si>
    <t>508</t>
  </si>
  <si>
    <t>MINOCIN CAPS 24X50 MG</t>
  </si>
  <si>
    <t>085540101</t>
  </si>
  <si>
    <t>06488</t>
  </si>
  <si>
    <t>MINOCIN CAPS 12X100 MG</t>
  </si>
  <si>
    <t>085540202</t>
  </si>
  <si>
    <t>07887</t>
  </si>
  <si>
    <t>ΟΡΓΑΝΟΝ EΛΛAΣ ΑΕΕ</t>
  </si>
  <si>
    <t>251</t>
  </si>
  <si>
    <t>MERCILON TABL 21X(15+0.02)MG</t>
  </si>
  <si>
    <t>201190101</t>
  </si>
  <si>
    <t>51777</t>
  </si>
  <si>
    <t>MEMODRIN G.OR.PD 10 SACHETS χ1500MG</t>
  </si>
  <si>
    <t>220410201</t>
  </si>
  <si>
    <t>52432</t>
  </si>
  <si>
    <t>MEMODRIN F.C.TAB 750 MG/TAB BTX20</t>
  </si>
  <si>
    <t>220410301</t>
  </si>
  <si>
    <t>52431</t>
  </si>
  <si>
    <t>MEDROL TABL BT 14 X 16 MG</t>
  </si>
  <si>
    <t>058670301</t>
  </si>
  <si>
    <t>05654</t>
  </si>
  <si>
    <t>NIKOΛAKOΠOYΛOΣ A. ΑΕ</t>
  </si>
  <si>
    <t>235</t>
  </si>
  <si>
    <t>MADECASSOL OINT.1% TUB 10G</t>
  </si>
  <si>
    <t>024440301</t>
  </si>
  <si>
    <t>03500</t>
  </si>
  <si>
    <t>LONARID-N TABL 20x(400+50+10)MG</t>
  </si>
  <si>
    <t>192910203</t>
  </si>
  <si>
    <t>10125</t>
  </si>
  <si>
    <t>LIVOSTIN NASAL SPPAY 0,05% FLX10ML</t>
  </si>
  <si>
    <t>204690101</t>
  </si>
  <si>
    <t>51901</t>
  </si>
  <si>
    <t>LIVOSTIN EYE DROPS 4MLX0,05 MG/ML</t>
  </si>
  <si>
    <t>204690201</t>
  </si>
  <si>
    <t>51902</t>
  </si>
  <si>
    <t>LITHIOFOR TABL 30X660MG</t>
  </si>
  <si>
    <t>160150101</t>
  </si>
  <si>
    <t>40792</t>
  </si>
  <si>
    <t>AVENTIS PHARMA ΑΒΕE</t>
  </si>
  <si>
    <t>316</t>
  </si>
  <si>
    <t>LASIX TABL 12 X 40 MG</t>
  </si>
  <si>
    <t>036280301</t>
  </si>
  <si>
    <t>01477</t>
  </si>
  <si>
    <t>ADELCO AE</t>
  </si>
  <si>
    <t>005</t>
  </si>
  <si>
    <t>KLOREF TABL EFFER. BT 30x(0.675+1.035)G</t>
  </si>
  <si>
    <t>032480101</t>
  </si>
  <si>
    <t>02303</t>
  </si>
  <si>
    <t>ΓEPOΛYMATOΣ Π.N ΑΕΒΕ</t>
  </si>
  <si>
    <t>IOPAMIRO 370 INJ.SOL.75,5% BT 1AMPX100ML</t>
  </si>
  <si>
    <t>191940404</t>
  </si>
  <si>
    <t>52118</t>
  </si>
  <si>
    <t>IOPAMIRO 370 AMP 1X50ML</t>
  </si>
  <si>
    <t>191940401</t>
  </si>
  <si>
    <t>51337</t>
  </si>
  <si>
    <t>IOPAMIRO 300AMP 1X50ML</t>
  </si>
  <si>
    <t>191940201</t>
  </si>
  <si>
    <t>51335</t>
  </si>
  <si>
    <t>IOPAMIRO 300 INJ.SOL 61,2%(30%10DINE) BT 1AMP 200ML</t>
  </si>
  <si>
    <t>191940205</t>
  </si>
  <si>
    <t>52426</t>
  </si>
  <si>
    <t>GALDERMA</t>
  </si>
  <si>
    <t>066</t>
  </si>
  <si>
    <t>IONIL SHAMPOO 4,25% FL 200 ML</t>
  </si>
  <si>
    <t>194650101</t>
  </si>
  <si>
    <t>51596</t>
  </si>
  <si>
    <t>T.J.SMITH &amp; NEPHEW</t>
  </si>
  <si>
    <t>352</t>
  </si>
  <si>
    <t>IODOSORB PD.EXT.US.0,9% BT X 7 SACHETS X 3 GR</t>
  </si>
  <si>
    <t>187230102</t>
  </si>
  <si>
    <t>52003</t>
  </si>
  <si>
    <t>IODOSORB OINT.EXT.USE 0,9% TUB 20GR</t>
  </si>
  <si>
    <t>187230201</t>
  </si>
  <si>
    <t>52662</t>
  </si>
  <si>
    <t>CANA AE</t>
  </si>
  <si>
    <t>147</t>
  </si>
  <si>
    <t>INDERAL CAPS RETARD BT 28X80 MG</t>
  </si>
  <si>
    <t>012970602</t>
  </si>
  <si>
    <t>51485</t>
  </si>
  <si>
    <t>IBUTIN S.R.F.C.TABL 20x300MG</t>
  </si>
  <si>
    <t>109880502</t>
  </si>
  <si>
    <t>09495</t>
  </si>
  <si>
    <t>ΦAPMAΣEΡΒ-ΛΙΛΛΥ ΑΕΒΕ</t>
  </si>
  <si>
    <t>HUMULIN REG INJ.BT X 5 CARTR X 3ML</t>
  </si>
  <si>
    <t>52640</t>
  </si>
  <si>
    <t>HUMULIN NPH INJ.BT X 5 CARTR X 3ML</t>
  </si>
  <si>
    <t>52639</t>
  </si>
  <si>
    <t>HUMULIN M3(30/70) INJ.BT X 5 CARTR. X 3ML</t>
  </si>
  <si>
    <t>52643</t>
  </si>
  <si>
    <t>HUMULIN M 30/70 INJ SUSP 100IU/ML 1VIALX10ML</t>
  </si>
  <si>
    <t>189380801</t>
  </si>
  <si>
    <t>51768</t>
  </si>
  <si>
    <t>HUMULIN INJ SUSP.N.P.H. 100IU/ML 1VIALX10ML</t>
  </si>
  <si>
    <t>189380401</t>
  </si>
  <si>
    <t>51765</t>
  </si>
  <si>
    <t>HUMULIN INJ SOL REG 100IU/ML 1VIALX10ML</t>
  </si>
  <si>
    <t>189380301</t>
  </si>
  <si>
    <t>51764</t>
  </si>
  <si>
    <t>HUMALOG-NPL INJ SUSP 5CARTR.x3MLx100IU/ML</t>
  </si>
  <si>
    <t>225401501</t>
  </si>
  <si>
    <t>53962</t>
  </si>
  <si>
    <t>HUMALOG-MIX50 INJ SUSP 5CARTR.x3MLx100IU/ML</t>
  </si>
  <si>
    <t>225401101</t>
  </si>
  <si>
    <t>53959</t>
  </si>
  <si>
    <t>HUMALOG-MIX25 INJ SUSP 5CARTR.x3MLx100IU/ML</t>
  </si>
  <si>
    <t>225400701</t>
  </si>
  <si>
    <t>53957</t>
  </si>
  <si>
    <t>HUMALOG VIALS 1X10ML (100IU/ML)</t>
  </si>
  <si>
    <t>225400101</t>
  </si>
  <si>
    <t>52849</t>
  </si>
  <si>
    <t>HUMALOG INJ SOL 5CARTx3MLx100IU/ML</t>
  </si>
  <si>
    <t>225400302</t>
  </si>
  <si>
    <t>53053</t>
  </si>
  <si>
    <t>HOLOXAN INJ 1VIALx2G</t>
  </si>
  <si>
    <t>163400301</t>
  </si>
  <si>
    <t>40638</t>
  </si>
  <si>
    <t>HOLOXAN INJ 1VIALx1G</t>
  </si>
  <si>
    <t>163400101</t>
  </si>
  <si>
    <t>40637</t>
  </si>
  <si>
    <t>HEXALEN SOL 0.1% FL 200ML</t>
  </si>
  <si>
    <t>146290101</t>
  </si>
  <si>
    <t>03965</t>
  </si>
  <si>
    <t>GYNO-TARDYFERON S.C.R.TABL 30x(80+0,35)MG</t>
  </si>
  <si>
    <t>192400101</t>
  </si>
  <si>
    <t>07693</t>
  </si>
  <si>
    <t>GARAMAT COLL FL 5ML</t>
  </si>
  <si>
    <t>155040201</t>
  </si>
  <si>
    <t>00735</t>
  </si>
  <si>
    <t>FAMVIR F.C.TAB 21X250MG/TAB</t>
  </si>
  <si>
    <t>222260101</t>
  </si>
  <si>
    <t>52688</t>
  </si>
  <si>
    <t>G.A.P.  AE</t>
  </si>
  <si>
    <t>064</t>
  </si>
  <si>
    <t>EVIOL CAPS BT 20X100MG</t>
  </si>
  <si>
    <t>012610201</t>
  </si>
  <si>
    <t>05719</t>
  </si>
  <si>
    <t>DEMO AE</t>
  </si>
  <si>
    <t>EVATON-T  AMP 10ML</t>
  </si>
  <si>
    <t>002330401</t>
  </si>
  <si>
    <t>04512</t>
  </si>
  <si>
    <t>ENDOXAN DR.PD.INJ 1VIALx1000MG</t>
  </si>
  <si>
    <t>001150501</t>
  </si>
  <si>
    <t>40541</t>
  </si>
  <si>
    <t>ΕΡΦΑΡ ΑΒΕΦ</t>
  </si>
  <si>
    <t>106</t>
  </si>
  <si>
    <t>EKS POM.FL 40GR</t>
  </si>
  <si>
    <t>011510101</t>
  </si>
  <si>
    <t>06122</t>
  </si>
  <si>
    <t>SOLVAY PHARMA Μ.Ε.Π.Ε.</t>
  </si>
  <si>
    <t>DUPHALAC SYR. FL 300MLX667MG/ML</t>
  </si>
  <si>
    <t>030410101</t>
  </si>
  <si>
    <t>05905</t>
  </si>
  <si>
    <t>DIOVAN CAPS 14x80MG</t>
  </si>
  <si>
    <t>232870101</t>
  </si>
  <si>
    <t>52983</t>
  </si>
  <si>
    <t>DEXAMYTREX EYE OINT TUB 3G (0,3%+0,03%)W/V</t>
  </si>
  <si>
    <t>223050201</t>
  </si>
  <si>
    <t>52721</t>
  </si>
  <si>
    <t>DEXAMYTREX EY.DRO.SOL.FL.X5ML X(0,3%+0,1%)W/V</t>
  </si>
  <si>
    <t>223050101</t>
  </si>
  <si>
    <t>52720</t>
  </si>
  <si>
    <t>BRISTOL MYERS SQUIBB ΕΠΕ</t>
  </si>
  <si>
    <t>460</t>
  </si>
  <si>
    <t>DEPON VIT C EF. TABL 2 TUBx10x(330+200) MG</t>
  </si>
  <si>
    <t>234580101</t>
  </si>
  <si>
    <t>53818</t>
  </si>
  <si>
    <t>DEPON TABL BT 20x500 MG</t>
  </si>
  <si>
    <t>023280101</t>
  </si>
  <si>
    <t>04481</t>
  </si>
  <si>
    <t>DEPON SYR. FL 150MLx120MG/5ML</t>
  </si>
  <si>
    <t>023280603</t>
  </si>
  <si>
    <t>11518</t>
  </si>
  <si>
    <t>DEPON SYR. FL 120MLx120MG/5ML</t>
  </si>
  <si>
    <t>023280602</t>
  </si>
  <si>
    <t>08542</t>
  </si>
  <si>
    <t>DEPON SUPP 6x600 MG</t>
  </si>
  <si>
    <t>023280501</t>
  </si>
  <si>
    <t>07707</t>
  </si>
  <si>
    <t>DEPON SUPP 6x200 MG</t>
  </si>
  <si>
    <t>023280401</t>
  </si>
  <si>
    <t>05616</t>
  </si>
  <si>
    <t>DEPON MAXIMUM EFF. TAB 8x1G BTxTUBx8 TAB</t>
  </si>
  <si>
    <t>09836</t>
  </si>
  <si>
    <t>DEPON FC TAB BT 16x500 MG</t>
  </si>
  <si>
    <t>023280901</t>
  </si>
  <si>
    <t>54595</t>
  </si>
  <si>
    <t>DEPON EXTRA TABL 12x(400+200+50) MG</t>
  </si>
  <si>
    <t>236570101</t>
  </si>
  <si>
    <t>11158</t>
  </si>
  <si>
    <t>DEPON EFF. TABL BT 10x500 MG</t>
  </si>
  <si>
    <t>023280202</t>
  </si>
  <si>
    <t>08624</t>
  </si>
  <si>
    <t>DECA-DURABOLIN AMP 50MG/ML</t>
  </si>
  <si>
    <t>012410201</t>
  </si>
  <si>
    <t>01722</t>
  </si>
  <si>
    <t>DAONIL TAB 30 X 5 MG</t>
  </si>
  <si>
    <t>001910201</t>
  </si>
  <si>
    <t>03752</t>
  </si>
  <si>
    <t>COLISTIN DR.PD.INJ FL 1VIALx1.000.000 I.U.</t>
  </si>
  <si>
    <t>187170102</t>
  </si>
  <si>
    <t>04508</t>
  </si>
  <si>
    <t>LUNDBECK HELLAS ΑΕ</t>
  </si>
  <si>
    <t>190</t>
  </si>
  <si>
    <t>CLOPIXOL C.TABL BT 50X2 MG</t>
  </si>
  <si>
    <t>196330301</t>
  </si>
  <si>
    <t>51494</t>
  </si>
  <si>
    <t>CLOPIXOL AMP 200 MG/ML IM DEPOT</t>
  </si>
  <si>
    <t>196330901</t>
  </si>
  <si>
    <t>51607</t>
  </si>
  <si>
    <t>ΑΝΦΑΡΜ EΛΛAΣ AE</t>
  </si>
  <si>
    <t>CLOMIPHEN CITRATE TABL 24 X 50 MG</t>
  </si>
  <si>
    <t>088960101</t>
  </si>
  <si>
    <t>02041</t>
  </si>
  <si>
    <t>CHLORANIC SOL DRY INJ 1FLx1GR</t>
  </si>
  <si>
    <t>038310202</t>
  </si>
  <si>
    <t>02105</t>
  </si>
  <si>
    <t>CELESTODERM-V WITH GARAMYCIN CREAM TUB  20 GR.</t>
  </si>
  <si>
    <t>096200101</t>
  </si>
  <si>
    <t>00999</t>
  </si>
  <si>
    <t>CASTOR OIL AROMATIC LIQUID 100% FL 50G</t>
  </si>
  <si>
    <t>106180101</t>
  </si>
  <si>
    <t>05561</t>
  </si>
  <si>
    <t>BAYER HELLAS ΑΒΕΕ</t>
  </si>
  <si>
    <t>CANESTEN VAG TABL 6X100MG</t>
  </si>
  <si>
    <t>112200201</t>
  </si>
  <si>
    <t>50042</t>
  </si>
  <si>
    <t>CANESTEN VAG TABL 1X500 MG+APPLICATOR</t>
  </si>
  <si>
    <t>112200101</t>
  </si>
  <si>
    <t>51185</t>
  </si>
  <si>
    <t>CANESTEN VAG CREAM 2% TUB 20 GR + 3 APPLIC</t>
  </si>
  <si>
    <t>51528</t>
  </si>
  <si>
    <t>CANESTEN SOL 1% FL 20ML</t>
  </si>
  <si>
    <t>112200601</t>
  </si>
  <si>
    <t>50044</t>
  </si>
  <si>
    <t>CANESTEN CREAM 1% TUB 20GR</t>
  </si>
  <si>
    <t>50043</t>
  </si>
  <si>
    <t xml:space="preserve">CALMODOR DISP. TABL. BT 16x500MG </t>
  </si>
  <si>
    <t>255270305</t>
  </si>
  <si>
    <t>54833</t>
  </si>
  <si>
    <t>CALMODOR DISP. TABL. BT 12x250MG</t>
  </si>
  <si>
    <t>255270201</t>
  </si>
  <si>
    <t>54832</t>
  </si>
  <si>
    <t>MEDIPLANTS (ΠΑΝΤΣΙΟΣ-ΞΑΝΘ</t>
  </si>
  <si>
    <t>205</t>
  </si>
  <si>
    <t>CALLIFUGO-MEDIPLANTS SOL 10% FL 10ML</t>
  </si>
  <si>
    <t>226640101</t>
  </si>
  <si>
    <t>10622</t>
  </si>
  <si>
    <t>CALCIORAL CHW  TAB BT 20X1260MG (500MG CALCIUM)</t>
  </si>
  <si>
    <t>223390102</t>
  </si>
  <si>
    <t>52406</t>
  </si>
  <si>
    <t>BRONCHO - VAXOM CAPS BT 30 ENFANT</t>
  </si>
  <si>
    <t>192690101</t>
  </si>
  <si>
    <t>51680</t>
  </si>
  <si>
    <t>BRONCHO - VAXOM CAPS BT 30 ADULT</t>
  </si>
  <si>
    <t>192690201</t>
  </si>
  <si>
    <t>51679</t>
  </si>
  <si>
    <t>BRASAN C.TABL  BT 18X5MG</t>
  </si>
  <si>
    <t>080620101</t>
  </si>
  <si>
    <t>04234</t>
  </si>
  <si>
    <t>BIOSPRAY ABEE</t>
  </si>
  <si>
    <t>113</t>
  </si>
  <si>
    <t>BIOKLYSM ENEMA (20,8+7,8) G/130ΜL FLX130ML</t>
  </si>
  <si>
    <t>226570101</t>
  </si>
  <si>
    <t>09251</t>
  </si>
  <si>
    <t>BETADINE OINT. 10% TUB 30GR</t>
  </si>
  <si>
    <t>017940201</t>
  </si>
  <si>
    <t>05827</t>
  </si>
  <si>
    <t>CHEMIPHARM-ΝΤΕΤΣΑΒΕΣ ΕΕ</t>
  </si>
  <si>
    <t>088</t>
  </si>
  <si>
    <t>AZATHIOPRINE TABL BT 100X50MG</t>
  </si>
  <si>
    <t>197990101</t>
  </si>
  <si>
    <t>51908</t>
  </si>
  <si>
    <t>ATARVITON SIR FL 100 ML X 2 MG/5 ML</t>
  </si>
  <si>
    <t>031360501</t>
  </si>
  <si>
    <t>03441</t>
  </si>
  <si>
    <t>ASPIRIN-C EFF.TABL 10x(400+240)MG</t>
  </si>
  <si>
    <t>228800101</t>
  </si>
  <si>
    <t>52935</t>
  </si>
  <si>
    <t>ASPIRIN-300 E.C. TABL BT 30X300 MG</t>
  </si>
  <si>
    <t>041670601</t>
  </si>
  <si>
    <t>52584</t>
  </si>
  <si>
    <t>ASPIRIN TABL 20x100MG</t>
  </si>
  <si>
    <t>041670401</t>
  </si>
  <si>
    <t>04525</t>
  </si>
  <si>
    <t>ASPIRIN TAB 20 X 500MG</t>
  </si>
  <si>
    <t>041670301</t>
  </si>
  <si>
    <t>04965</t>
  </si>
  <si>
    <t>ASPIRIN 100 E.C.TABL. BTx30x100MG (Blist 3x10)</t>
  </si>
  <si>
    <t>041670803</t>
  </si>
  <si>
    <t>41477</t>
  </si>
  <si>
    <t>ARIMIDEX F.C.TABL 28x1MG</t>
  </si>
  <si>
    <t>226800101</t>
  </si>
  <si>
    <t>52933</t>
  </si>
  <si>
    <t>APOTEL ORAL.SOL FL 30MLx100MG/ML + ΔΟΣΙΜ. ΣΤΑΓΟΝ/ΤΗ</t>
  </si>
  <si>
    <t>185411101</t>
  </si>
  <si>
    <t>07812</t>
  </si>
  <si>
    <t>APOTEL EFF.TAB 12x500MG</t>
  </si>
  <si>
    <t>185410702</t>
  </si>
  <si>
    <t>08413</t>
  </si>
  <si>
    <t>APOTEL C-500 EFF.TABL BT 12x(500+300)MG</t>
  </si>
  <si>
    <t>222760101</t>
  </si>
  <si>
    <t>09104</t>
  </si>
  <si>
    <t>APOTEL C.TABL 20x500MG</t>
  </si>
  <si>
    <t>185411401</t>
  </si>
  <si>
    <t>09369</t>
  </si>
  <si>
    <t>KOΠEP AE</t>
  </si>
  <si>
    <t>AMPICILLIN/COOPER DR.PD.INJ. BT 100VIALSx1GR</t>
  </si>
  <si>
    <t>196250202</t>
  </si>
  <si>
    <t>11754</t>
  </si>
  <si>
    <t>AMPICILLIN DR.PD.INJ FL 1G KOPER</t>
  </si>
  <si>
    <t>196250201</t>
  </si>
  <si>
    <t>00369</t>
  </si>
  <si>
    <t>AKINETON PR.TABL BT 50 X 4MG</t>
  </si>
  <si>
    <t>000470401</t>
  </si>
  <si>
    <t>01006</t>
  </si>
  <si>
    <t>AFACORT COLLYRE FL 5 ML</t>
  </si>
  <si>
    <t>029060201</t>
  </si>
  <si>
    <t>01281</t>
  </si>
  <si>
    <t>AEROLIN AER.INH.MD FL  200 DOSESx0.1MG</t>
  </si>
  <si>
    <t>033250501</t>
  </si>
  <si>
    <t>50413</t>
  </si>
  <si>
    <t>ACTRAPID PENFILL INJ.SOL.FL 5x3MLx100IU/ML</t>
  </si>
  <si>
    <t>260970302</t>
  </si>
  <si>
    <t>55008</t>
  </si>
  <si>
    <t>ACTRAPID INJ FL 10MLX100IU/ML</t>
  </si>
  <si>
    <t>260970201</t>
  </si>
  <si>
    <t>55081</t>
  </si>
  <si>
    <t>ΤΙΜΗ ΛΙΑΝ</t>
  </si>
  <si>
    <t>ΤΙΜΗ ΝΟΣ</t>
  </si>
  <si>
    <t>ΤΙΜΗ ΧΟΝΔ</t>
  </si>
  <si>
    <t>ΠΕΡΙΓΡΑΦΗ ΦΑΡΜΑΚΟΥ</t>
  </si>
  <si>
    <t>ZODALIN AMP BUVABLE 20 X 2 MG (5 ML)</t>
  </si>
  <si>
    <t>093960201</t>
  </si>
  <si>
    <t>02879</t>
  </si>
  <si>
    <t>ZESTRIL TABL BT 28x30MG</t>
  </si>
  <si>
    <t>196280502</t>
  </si>
  <si>
    <t>41317</t>
  </si>
  <si>
    <t>ZECLAREN GR.OR.SUS FL 50MLx250MG/5ML</t>
  </si>
  <si>
    <t>248500501</t>
  </si>
  <si>
    <t>53769</t>
  </si>
  <si>
    <t>ZECLAREN GR.OR.SUS FL 50MLx125MG/5ML</t>
  </si>
  <si>
    <t>248500401</t>
  </si>
  <si>
    <t>53768</t>
  </si>
  <si>
    <t>WYETH EΛΛΑΣ ΑΕΒΕ</t>
  </si>
  <si>
    <t>WYDORA TABL BT 30X50MG</t>
  </si>
  <si>
    <t>186330201</t>
  </si>
  <si>
    <t>51491</t>
  </si>
  <si>
    <t>WYDORA TABL BT 30X25MG</t>
  </si>
  <si>
    <t>186330101</t>
  </si>
  <si>
    <t>51490</t>
  </si>
  <si>
    <t>WATER FOR INJ./FRESENIUS BOTTLE 1000 ML</t>
  </si>
  <si>
    <t>093640801</t>
  </si>
  <si>
    <t>06785</t>
  </si>
  <si>
    <t>ΠΡΟΚΤΕΡ-ΓΚΑΜΠΛ ΑΕ</t>
  </si>
  <si>
    <t>VP-SYRUP SYR FL 180MLx0,066G/5ML</t>
  </si>
  <si>
    <t>210910102</t>
  </si>
  <si>
    <t>53895</t>
  </si>
  <si>
    <t>AMERSHAM HEALTH</t>
  </si>
  <si>
    <t>VISIPAQUE INJ.SOL.150MG 1/ML BT 1X50ML</t>
  </si>
  <si>
    <t>223100101</t>
  </si>
  <si>
    <t>52676</t>
  </si>
  <si>
    <t>VISIPAQUE INJ.SOL.150MG 1/ML BT 1X200ML</t>
  </si>
  <si>
    <t>52675</t>
  </si>
  <si>
    <t>LEOVAN Μ.ΛΕΩΝ &amp; ΣΙΑ ΕΕ</t>
  </si>
  <si>
    <t>VILACRIL EMUL1% TUB 100GR</t>
  </si>
  <si>
    <t>240790101</t>
  </si>
  <si>
    <t>10426</t>
  </si>
  <si>
    <t>ΙΦΕΤ</t>
  </si>
  <si>
    <t>VIBRABIOTIC CAPS BT 8X100MG</t>
  </si>
  <si>
    <t>026900102</t>
  </si>
  <si>
    <t>07931</t>
  </si>
  <si>
    <t>RAFARM ΑEΒE</t>
  </si>
  <si>
    <t>VETHISEL INJ+SOLV FL 1GR/5ML (+LIGN) IM</t>
  </si>
  <si>
    <t>163530601</t>
  </si>
  <si>
    <t>02222</t>
  </si>
  <si>
    <t>VETHISEL CAPS BT 12X500MG</t>
  </si>
  <si>
    <t>163530101</t>
  </si>
  <si>
    <t>02235</t>
  </si>
  <si>
    <t>VERTEBLAN TABL  30x2,5 MG</t>
  </si>
  <si>
    <t>157940101</t>
  </si>
  <si>
    <t>02789</t>
  </si>
  <si>
    <t>VACCIN ANTITETANIQUE MERIEUX INJBT 1+SUR 0,5ML</t>
  </si>
  <si>
    <t>188170101</t>
  </si>
  <si>
    <t>51229</t>
  </si>
  <si>
    <t>VACCIN ANTIPOLIOMYELITIQUE/MERIEUX OR.SU.D FLx1ML(10DOS)</t>
  </si>
  <si>
    <t>025280102</t>
  </si>
  <si>
    <t>54561</t>
  </si>
  <si>
    <t>VACCIN ANTIPOLIOMYELITIQUE MERIEUX 1GLASS VIAL.ORx0,5ML</t>
  </si>
  <si>
    <t>025280203</t>
  </si>
  <si>
    <t>50075</t>
  </si>
  <si>
    <t>UNI-DUR S.R.C.TABL BT 28X600MG</t>
  </si>
  <si>
    <t>210500201</t>
  </si>
  <si>
    <t>52300</t>
  </si>
  <si>
    <t>UNI-DUR S.R.C.TABL BT 28X400MG</t>
  </si>
  <si>
    <t>210500101</t>
  </si>
  <si>
    <t>52301</t>
  </si>
  <si>
    <t>ROCHE EΛΛAΣ ΑΕ</t>
  </si>
  <si>
    <t>UNAT TAB BT 20X5MG</t>
  </si>
  <si>
    <t>209920501</t>
  </si>
  <si>
    <t>52841</t>
  </si>
  <si>
    <t>UNAT TAB BT 20X200MG</t>
  </si>
  <si>
    <t>209920701</t>
  </si>
  <si>
    <t>52839</t>
  </si>
  <si>
    <t>UNAT TAB BT 20X2,5 MG</t>
  </si>
  <si>
    <t>209920401</t>
  </si>
  <si>
    <t>52842</t>
  </si>
  <si>
    <t>UNAT TAB 20X10MG</t>
  </si>
  <si>
    <t>209920601</t>
  </si>
  <si>
    <t>52840</t>
  </si>
  <si>
    <t>UNAT INJ SOL INF 5AMPx200MG/20ML</t>
  </si>
  <si>
    <t>209920101</t>
  </si>
  <si>
    <t>52836</t>
  </si>
  <si>
    <t>UNAT INJ SOL 5AMPx20MG/4ML</t>
  </si>
  <si>
    <t>209920301</t>
  </si>
  <si>
    <t>52837</t>
  </si>
  <si>
    <t>UNAT INJ SOL 5AMPx10MG/2ML</t>
  </si>
  <si>
    <t>209920201</t>
  </si>
  <si>
    <t>52838</t>
  </si>
  <si>
    <t>ΠPOEΛ AE</t>
  </si>
  <si>
    <t>UFOXILLIN CAPS BT 16X500MG</t>
  </si>
  <si>
    <t>184790201</t>
  </si>
  <si>
    <t>06691</t>
  </si>
  <si>
    <t>UFOCARD TAB 20MG/TAB BTX30 (BLIST 3X10)</t>
  </si>
  <si>
    <t>188700101</t>
  </si>
  <si>
    <t>09087</t>
  </si>
  <si>
    <t>UBRETID TABL 10 X 5MG</t>
  </si>
  <si>
    <t>043600101</t>
  </si>
  <si>
    <t>50211</t>
  </si>
  <si>
    <t>UBRETID AMP 5 X 0,5MG/ML</t>
  </si>
  <si>
    <t>043600201</t>
  </si>
  <si>
    <t>50210</t>
  </si>
  <si>
    <t>TRIVIDURAN TABL BT 20x(150+150+0.2)MG</t>
  </si>
  <si>
    <t>065670301</t>
  </si>
  <si>
    <t>04014</t>
  </si>
  <si>
    <t>TRIVIDURAN AMP BT 5x(125+125)MG/2ML+5x1MG/ML</t>
  </si>
  <si>
    <t>065670201</t>
  </si>
  <si>
    <t>04034</t>
  </si>
  <si>
    <t>TRISEQUENS FC TABL BT X 28 (4MG ΚΙΤΡΙΝΑ -(4+1) MG ΛΕΥΚΑ 1MG ΚΟΚΚΙΝΑ)</t>
  </si>
  <si>
    <t>223250201</t>
  </si>
  <si>
    <t>52884</t>
  </si>
  <si>
    <t>TRIODANIN SUSP FL 60MLX500MG/5ML</t>
  </si>
  <si>
    <t>109950902</t>
  </si>
  <si>
    <t>07709</t>
  </si>
  <si>
    <t>TRIODANIN SUSP FL 60ML X250MG/5ML</t>
  </si>
  <si>
    <t>07795</t>
  </si>
  <si>
    <t>TRIODANIN PD.OR.SU FL 100MLx500MG/5ML</t>
  </si>
  <si>
    <t>109950901</t>
  </si>
  <si>
    <t>00335</t>
  </si>
  <si>
    <t>TRIODANIN PD.OR.SU FL 100MLx250MG/5ML</t>
  </si>
  <si>
    <t>109950801</t>
  </si>
  <si>
    <t>00309</t>
  </si>
  <si>
    <t>TRIODANIN CAPS BT 12X500MG</t>
  </si>
  <si>
    <t>109950202</t>
  </si>
  <si>
    <t>08215</t>
  </si>
  <si>
    <t>TRAFURIL TABL BT 20X10MG</t>
  </si>
  <si>
    <t>208540201</t>
  </si>
  <si>
    <t>08687</t>
  </si>
  <si>
    <t>AURORA PHARMACEUTICALS ΕΠ</t>
  </si>
  <si>
    <t>TRADIVER TABL BT 21X100 MG</t>
  </si>
  <si>
    <t>197550101</t>
  </si>
  <si>
    <t>07986</t>
  </si>
  <si>
    <t>TRACILARIN CAPS BT 12X500MG</t>
  </si>
  <si>
    <t>160470202</t>
  </si>
  <si>
    <t>08214</t>
  </si>
  <si>
    <t>TILFERAN CAPS 30x400MG</t>
  </si>
  <si>
    <t>244090101</t>
  </si>
  <si>
    <t>10234</t>
  </si>
  <si>
    <t>TILADE SOL INH N 0.5% BT 36AMPx2ML</t>
  </si>
  <si>
    <t>197630401</t>
  </si>
  <si>
    <t>53586</t>
  </si>
  <si>
    <t>THILONIUM EY DRO SOL 0,5% FL X 5ML</t>
  </si>
  <si>
    <t>190960201</t>
  </si>
  <si>
    <t>52818</t>
  </si>
  <si>
    <t>THILONIUM EY DRO SOL 0,25% FL X 5ML</t>
  </si>
  <si>
    <t>190960101</t>
  </si>
  <si>
    <t>52817</t>
  </si>
  <si>
    <t>THILODRIN COLL 0.1% FL 10ML</t>
  </si>
  <si>
    <t>166180101</t>
  </si>
  <si>
    <t>50656</t>
  </si>
  <si>
    <t>THILODIGON COLL FL 5 ML(0.1+0.5)</t>
  </si>
  <si>
    <t>197090101</t>
  </si>
  <si>
    <t>51568</t>
  </si>
  <si>
    <t>THEO-DUR S.R.C. TABL BT 28X600MG</t>
  </si>
  <si>
    <t>187070801</t>
  </si>
  <si>
    <t>52846</t>
  </si>
  <si>
    <t>THEO-DUR S.R.C. TABL BT 28X400MG</t>
  </si>
  <si>
    <t>187070701</t>
  </si>
  <si>
    <t>52847</t>
  </si>
  <si>
    <t>TETRACOQ MERIEUX INJ SUSP (IV/IM) BT 1 PF SYR X0.5 ML</t>
  </si>
  <si>
    <t>192780101</t>
  </si>
  <si>
    <t>51569</t>
  </si>
  <si>
    <t>TETANOL AMP 1X0.5ML</t>
  </si>
  <si>
    <t>025930101</t>
  </si>
  <si>
    <t>50549</t>
  </si>
  <si>
    <t>TENSOTEC F.C.TABL 20x7,5MG</t>
  </si>
  <si>
    <t>223340101</t>
  </si>
  <si>
    <t>54077</t>
  </si>
  <si>
    <t>TENSOTEC F.C.TABL 20x15MG</t>
  </si>
  <si>
    <t>223340201</t>
  </si>
  <si>
    <t>54076</t>
  </si>
  <si>
    <t>Ρ+Ν ΦΑΡΜΑΚΕΥΤΙΚΑ ΑΒΕΕ</t>
  </si>
  <si>
    <t>TELEBRIX INJ SOL 65,09%+9,66% BT IVIAL X 50ML</t>
  </si>
  <si>
    <t>198630201</t>
  </si>
  <si>
    <t>52780</t>
  </si>
  <si>
    <t>TELEBRIX INJ SOL 65,09% + 9,66% BT IVIAL X 100ML</t>
  </si>
  <si>
    <t>198630203</t>
  </si>
  <si>
    <t>52779</t>
  </si>
  <si>
    <t>TELEBRIX HYSTERO 55,05% BT 1 VIALX20ML</t>
  </si>
  <si>
    <t>193320101</t>
  </si>
  <si>
    <t>51723</t>
  </si>
  <si>
    <t>FOURNIER HELLAS ΑΕ</t>
  </si>
  <si>
    <t>TADENAN SOFT G CAPS BTX60X25MG</t>
  </si>
  <si>
    <t>151910103</t>
  </si>
  <si>
    <t>52896</t>
  </si>
  <si>
    <t>TADENAN CAPS BT 15X25 MG</t>
  </si>
  <si>
    <t>151910101</t>
  </si>
  <si>
    <t>51773</t>
  </si>
  <si>
    <t>ΑΥΓΕΡΙΝΟΣ ΧΡΗΣΤΟΣ ΕΠΕ</t>
  </si>
  <si>
    <t>STOP HEMO PD EXT US 99% W/W FLX4,04G</t>
  </si>
  <si>
    <t>222400101</t>
  </si>
  <si>
    <t>52729</t>
  </si>
  <si>
    <t>STOP HEMO IMP GAUZE 99% BT 3   SACHETS W/PC</t>
  </si>
  <si>
    <t>222400201</t>
  </si>
  <si>
    <t>52728</t>
  </si>
  <si>
    <t>STOP HEMO AD MED BAN BTX8TEX126MG/6CM2(PC)</t>
  </si>
  <si>
    <t>222400301</t>
  </si>
  <si>
    <t>52727</t>
  </si>
  <si>
    <t>STERODOME CAPS 30x400MG</t>
  </si>
  <si>
    <t>243660101</t>
  </si>
  <si>
    <t>10229</t>
  </si>
  <si>
    <t>FARMANIC ΑΒΕΕ</t>
  </si>
  <si>
    <t>STEMERAL SOL 2% FL 60ML</t>
  </si>
  <si>
    <t>199250101</t>
  </si>
  <si>
    <t>07988</t>
  </si>
  <si>
    <t>STATROL(NEO)  OPHT OINT 3,5GR</t>
  </si>
  <si>
    <t>073640101</t>
  </si>
  <si>
    <t>50033</t>
  </si>
  <si>
    <t>ΒΙΟΣΤΑΜ Κ.ΜΠΟΥΓΙΑ &amp; ΣΙΑ Ε</t>
  </si>
  <si>
    <t>STAMONEYROL TABL 12x200MG</t>
  </si>
  <si>
    <t>022540202</t>
  </si>
  <si>
    <t>09070</t>
  </si>
  <si>
    <t>ΣΠEΣIΦAP AΒΕE</t>
  </si>
  <si>
    <t>SPECICEF-N PD.ORA SUS. FL 60MLx500MG/5ML</t>
  </si>
  <si>
    <t>209930101</t>
  </si>
  <si>
    <t>08718</t>
  </si>
  <si>
    <t>SPECICEF-N CAPS 500MG/CAP BTX12</t>
  </si>
  <si>
    <t>209930202</t>
  </si>
  <si>
    <t>09069</t>
  </si>
  <si>
    <t>SPECICEF-N CAPS 16X500MG</t>
  </si>
  <si>
    <t>209930201</t>
  </si>
  <si>
    <t>08717</t>
  </si>
  <si>
    <t>SPABUCOL TABL BT 50X10MG</t>
  </si>
  <si>
    <t>209100101</t>
  </si>
  <si>
    <t>09267</t>
  </si>
  <si>
    <t>SPABUCOL ORAL.SUSP FL 200 MLx5MG/5ML</t>
  </si>
  <si>
    <t>209100201</t>
  </si>
  <si>
    <t>09268</t>
  </si>
  <si>
    <t>SODIUM CHLORIDE INJ/FRESENIUS CS.SOL.INF 15% AMP 10ML</t>
  </si>
  <si>
    <t>093560302</t>
  </si>
  <si>
    <t>10145</t>
  </si>
  <si>
    <t>SODIUM CHLORIDE 0,9% AMP 10ML ERFAR</t>
  </si>
  <si>
    <t>099440102</t>
  </si>
  <si>
    <t>04739</t>
  </si>
  <si>
    <t>SIMARLEN CAPS 12x500MG</t>
  </si>
  <si>
    <t>225190101</t>
  </si>
  <si>
    <t>08942</t>
  </si>
  <si>
    <t>SILBEPHYLLINE TABL 25x200 MG</t>
  </si>
  <si>
    <t>017660302</t>
  </si>
  <si>
    <t>02924</t>
  </si>
  <si>
    <t>SILBEPHYLLINE SUPP. 6 X 400 MG</t>
  </si>
  <si>
    <t>017660102</t>
  </si>
  <si>
    <t>02923</t>
  </si>
  <si>
    <t>SILBEPHYLLINE INJ SOL  6 AMP X 500 MGR X 2ML</t>
  </si>
  <si>
    <t>017660202</t>
  </si>
  <si>
    <t>02925</t>
  </si>
  <si>
    <t>SANTAMIN TABL BT 30X1,5MG</t>
  </si>
  <si>
    <t>105480201</t>
  </si>
  <si>
    <t>02766</t>
  </si>
  <si>
    <t>SANTAMIN DROPS 20MLx1MG/ML</t>
  </si>
  <si>
    <t>105480101</t>
  </si>
  <si>
    <t>02811</t>
  </si>
  <si>
    <t>SANDONORM TABL BT 30X1 MG</t>
  </si>
  <si>
    <t>196910101</t>
  </si>
  <si>
    <t>07688</t>
  </si>
  <si>
    <t>AΓΓ.ΔEΔOYΣHΣ EE</t>
  </si>
  <si>
    <t>RYSOLONE CR EXT US(0.3+1.5+6)%TB30GR</t>
  </si>
  <si>
    <t>005610102</t>
  </si>
  <si>
    <t>08938</t>
  </si>
  <si>
    <t>RUBEATEN INJ LYO+SOLV FL 0.5ML+SERING</t>
  </si>
  <si>
    <t>157380101</t>
  </si>
  <si>
    <t>50565</t>
  </si>
  <si>
    <t>ROSITAL C. TABL 30x 30MG</t>
  </si>
  <si>
    <t>206560101</t>
  </si>
  <si>
    <t>08935</t>
  </si>
  <si>
    <t>RINGER LACTATE SOL/BIEFFE INJ SO INF BAG 500ML CLEAR FLEX</t>
  </si>
  <si>
    <t>222300101</t>
  </si>
  <si>
    <t>52776</t>
  </si>
  <si>
    <t>RINGER LACTATE SOL/BIEFFE INJ SO INF BAG 1000ML CLEAR FLEX</t>
  </si>
  <si>
    <t>222300102</t>
  </si>
  <si>
    <t>52777</t>
  </si>
  <si>
    <t>RIFADIN CAPS BT 8X300MG</t>
  </si>
  <si>
    <t>069530502</t>
  </si>
  <si>
    <t>05557</t>
  </si>
  <si>
    <t>RIFADIN CAPS BT 16X150MG</t>
  </si>
  <si>
    <t>069530601</t>
  </si>
  <si>
    <t>05564</t>
  </si>
  <si>
    <t>RESPOCORT AER.MD.INH250MCG/DOSE FLX10MLX200DOSES (ΜΕ ΣΥΣΚΕΥΗ  AUTOHALER)</t>
  </si>
  <si>
    <t>209670302</t>
  </si>
  <si>
    <t>52456</t>
  </si>
  <si>
    <t>RESPOCORT AER.MD.INH. 100MCG/DOSE FLX10MLX200DOSES (ΣΥΣΚ.AUTOHALER)</t>
  </si>
  <si>
    <t>209670202</t>
  </si>
  <si>
    <t>52455</t>
  </si>
  <si>
    <t>RESPOCORT AER.MD.INH 50MCG/DOSE FLX10MLX200DOSES (ΜΕ ΣΥΣΚΕΥΗ AUTOHALER)</t>
  </si>
  <si>
    <t>209670102</t>
  </si>
  <si>
    <t>52457</t>
  </si>
  <si>
    <t>REMEDINA ΑΒΕΕ</t>
  </si>
  <si>
    <t>REMENA COAT TABL BT 10X250MG</t>
  </si>
  <si>
    <t>199830101</t>
  </si>
  <si>
    <t>07949</t>
  </si>
  <si>
    <t>PSORAFFECT OINT 0,005% TUBx60GR</t>
  </si>
  <si>
    <t>260760102</t>
  </si>
  <si>
    <t>12242</t>
  </si>
  <si>
    <t>PSORAFFECT CREAM 0,005% TUBx60GR</t>
  </si>
  <si>
    <t>260760202</t>
  </si>
  <si>
    <t>12240</t>
  </si>
  <si>
    <t>PROFINJECT INJ.SOL. 5AMP x 100MG /2ML</t>
  </si>
  <si>
    <t>242350101</t>
  </si>
  <si>
    <t>10358</t>
  </si>
  <si>
    <t>PRODREN EYE DRO SOL 0,1% FL 10ML</t>
  </si>
  <si>
    <t>236250101</t>
  </si>
  <si>
    <t>52804</t>
  </si>
  <si>
    <t>PREMELLE S.C.TABL.BT. 28X(0,625+2,5)MG</t>
  </si>
  <si>
    <t>225330101</t>
  </si>
  <si>
    <t>52561</t>
  </si>
  <si>
    <t>PREMELLE S.C. TABL BT28 X (0,625+5)MG</t>
  </si>
  <si>
    <t>225330201</t>
  </si>
  <si>
    <t>52562</t>
  </si>
  <si>
    <t>PREMELLE CYCLE S.C.TABL.BT28X(0,625+5)MG</t>
  </si>
  <si>
    <t>225340101</t>
  </si>
  <si>
    <t>52560</t>
  </si>
  <si>
    <t>PREMELLE CYCLE 10 S.C.TABL 0,625 MG + TAB LONG BT 42</t>
  </si>
  <si>
    <t>228860101</t>
  </si>
  <si>
    <t>52559</t>
  </si>
  <si>
    <t>PLAK-OUT SOL 10% FL 10ML</t>
  </si>
  <si>
    <t>189510101</t>
  </si>
  <si>
    <t>06894</t>
  </si>
  <si>
    <t>PIKEFI SUPP BTX6 FOR ADULTS</t>
  </si>
  <si>
    <t>168740201</t>
  </si>
  <si>
    <t>04394</t>
  </si>
  <si>
    <t>PIKEFI SUPP BEBE BTX6</t>
  </si>
  <si>
    <t>168740301</t>
  </si>
  <si>
    <t>04391</t>
  </si>
  <si>
    <t>PIKEFI BTX6 FOR CHILDREN</t>
  </si>
  <si>
    <t>168740101</t>
  </si>
  <si>
    <t>04390</t>
  </si>
  <si>
    <t>BROS EΠE</t>
  </si>
  <si>
    <t>PHACOTREX SUSP FL 60ML 500MG/5ML</t>
  </si>
  <si>
    <t>190980501</t>
  </si>
  <si>
    <t>07618</t>
  </si>
  <si>
    <t>PHACOTREX SUSP FL 60ML 125MG/5ML</t>
  </si>
  <si>
    <t>190980301</t>
  </si>
  <si>
    <t>07616</t>
  </si>
  <si>
    <t>PHACOTREX CAPS BT 12X250 MG</t>
  </si>
  <si>
    <t>190980201</t>
  </si>
  <si>
    <t>06791</t>
  </si>
  <si>
    <t>PHACOBIOTIC SUSP. FL 60MLx250MG/5ML</t>
  </si>
  <si>
    <t>201140301</t>
  </si>
  <si>
    <t>07955</t>
  </si>
  <si>
    <t>PHACOBIOTIC PD.ORA SUS.FL 60MLX500MG/5ML</t>
  </si>
  <si>
    <t>201140401</t>
  </si>
  <si>
    <t>08484</t>
  </si>
  <si>
    <t>PHACOBIOTIC CAPS BT 12X500 MG</t>
  </si>
  <si>
    <t>201140201</t>
  </si>
  <si>
    <t>07953</t>
  </si>
  <si>
    <t>PHACOBIOTIC CAPS BT 12X250 MG</t>
  </si>
  <si>
    <t>201140101</t>
  </si>
  <si>
    <t>07954</t>
  </si>
  <si>
    <t>PERSANTIN AMP 5 X 10 MG/2 ML</t>
  </si>
  <si>
    <t>043690301</t>
  </si>
  <si>
    <t>02942</t>
  </si>
  <si>
    <t>PERACON SYR. FL 120MLx8MG/ML</t>
  </si>
  <si>
    <t>073060301</t>
  </si>
  <si>
    <t>05193</t>
  </si>
  <si>
    <t>PENGON AMP 5x75MG/3ML</t>
  </si>
  <si>
    <t>249120201</t>
  </si>
  <si>
    <t>07996</t>
  </si>
  <si>
    <t>PENGON   SUPP BT 10X50MG</t>
  </si>
  <si>
    <t>249120101</t>
  </si>
  <si>
    <t>07747</t>
  </si>
  <si>
    <t>PEDIAZOLE GRAN.ORAL SUSP FL 100MLx(200+600)MG/5ML</t>
  </si>
  <si>
    <t>190760101</t>
  </si>
  <si>
    <t>07044</t>
  </si>
  <si>
    <t>GEROMEDICA</t>
  </si>
  <si>
    <t>PARAGEL VASE 200GR</t>
  </si>
  <si>
    <t>195810201</t>
  </si>
  <si>
    <t>08188</t>
  </si>
  <si>
    <t>OSTIFIX INJ SOL BT 5AMPx100IU/1ML</t>
  </si>
  <si>
    <t>221110101</t>
  </si>
  <si>
    <t>52444</t>
  </si>
  <si>
    <t>OSTAC CAPS BT 40X400 MG</t>
  </si>
  <si>
    <t>197910102</t>
  </si>
  <si>
    <t>52065</t>
  </si>
  <si>
    <t>ORATROL TABL 30X50 MG</t>
  </si>
  <si>
    <t>013590101</t>
  </si>
  <si>
    <t>07494</t>
  </si>
  <si>
    <t>ORATROL TABL 25x50MG</t>
  </si>
  <si>
    <t>013590102</t>
  </si>
  <si>
    <t>53144</t>
  </si>
  <si>
    <t>ONCOVIN INJ+SOLV  FL 1 MG/10ML</t>
  </si>
  <si>
    <t>064290201</t>
  </si>
  <si>
    <t>07079</t>
  </si>
  <si>
    <t>ONCOVIN INJ FL 5MG+SOLV 10ML</t>
  </si>
  <si>
    <t>064290301</t>
  </si>
  <si>
    <t>40553</t>
  </si>
  <si>
    <t>OFERIN TABL 50x10MG</t>
  </si>
  <si>
    <t>243530201</t>
  </si>
  <si>
    <t>10138</t>
  </si>
  <si>
    <t>OFERIN OR.SUSP 1BOTTLE 200MLx5MG/5ML</t>
  </si>
  <si>
    <t>243530101</t>
  </si>
  <si>
    <t>10137</t>
  </si>
  <si>
    <t>NYOLOL COLL 0.25% FL 5ML</t>
  </si>
  <si>
    <t>202380101</t>
  </si>
  <si>
    <t>51685</t>
  </si>
  <si>
    <t>NUTRACORT GEL 1% TUB 30GR</t>
  </si>
  <si>
    <t>050490101</t>
  </si>
  <si>
    <t>51360</t>
  </si>
  <si>
    <t>NORMOLOSE TABL  BT 20X25 MG</t>
  </si>
  <si>
    <t>205690101</t>
  </si>
  <si>
    <t>08903</t>
  </si>
  <si>
    <t>NITROLINGUAL INJ.SOL.INF.BT 10AMP X 5MG/5ML</t>
  </si>
  <si>
    <t>045510601</t>
  </si>
  <si>
    <t>52633</t>
  </si>
  <si>
    <t>NITROLINGUAL CAPS 30 X 0,8MG</t>
  </si>
  <si>
    <t>045510101</t>
  </si>
  <si>
    <t>50149</t>
  </si>
  <si>
    <t>NIPREDIN CAPS BT 16X500MG</t>
  </si>
  <si>
    <t>154930101</t>
  </si>
  <si>
    <t>01213</t>
  </si>
  <si>
    <t>NIFEDICOR CAPS 50X10 MG</t>
  </si>
  <si>
    <t>200460101</t>
  </si>
  <si>
    <t>40882</t>
  </si>
  <si>
    <t>NEO-OMNIPEN S.C.TABL 20x250MG</t>
  </si>
  <si>
    <t>182830102</t>
  </si>
  <si>
    <t>09584</t>
  </si>
  <si>
    <t>NAAXIA EY.DROP SOL 3,8% FL X10 ML</t>
  </si>
  <si>
    <t>220610101</t>
  </si>
  <si>
    <t>52666</t>
  </si>
  <si>
    <t>MUSCO-RIL SUPP. BT 6X8MG</t>
  </si>
  <si>
    <t>062540102</t>
  </si>
  <si>
    <t>08548</t>
  </si>
  <si>
    <t>MUMPSVAX LY.PD.INJ 20000 TCID 50/DOSE BT 1VIAL+PF.SYR x0,7ML SOLV</t>
  </si>
  <si>
    <t>055400101</t>
  </si>
  <si>
    <t>52812</t>
  </si>
  <si>
    <t>MONOBRACIN EY.DRO.SOL 0,3% FL 5ML</t>
  </si>
  <si>
    <t>239960101</t>
  </si>
  <si>
    <t>10213</t>
  </si>
  <si>
    <t>MITOXANTRON/BAXTER INJ.SOL 1VIALx30MG/15ML</t>
  </si>
  <si>
    <t>238340401</t>
  </si>
  <si>
    <t>54733</t>
  </si>
  <si>
    <t>MITOXANTRON/BAXTER INJ.SOL 1VIALx25MG/12,5ML</t>
  </si>
  <si>
    <t>238340301</t>
  </si>
  <si>
    <t>54732</t>
  </si>
  <si>
    <t>MELIRGAN F.C.TABL 30x150MG</t>
  </si>
  <si>
    <t>191040101</t>
  </si>
  <si>
    <t>08640</t>
  </si>
  <si>
    <t>MEDIALGIN BTX20 TABS</t>
  </si>
  <si>
    <t>191840101</t>
  </si>
  <si>
    <t>06893</t>
  </si>
  <si>
    <t>MEDALEXINE CAPS BT 12X500MG</t>
  </si>
  <si>
    <t>192540202</t>
  </si>
  <si>
    <t>07754</t>
  </si>
  <si>
    <t>MEDALEXIN DRY SUSP FL 60 MLX500MG/5ML</t>
  </si>
  <si>
    <t>192540301</t>
  </si>
  <si>
    <t>07031</t>
  </si>
  <si>
    <t>MADECASSOL IMP.GAUZE BT 5ENV(10cmX10cm)x20MG/100cm2</t>
  </si>
  <si>
    <t>024440501</t>
  </si>
  <si>
    <t>50629</t>
  </si>
  <si>
    <t>LYCALIN TABL 50x10MG</t>
  </si>
  <si>
    <t>243550101</t>
  </si>
  <si>
    <t>10126</t>
  </si>
  <si>
    <t>LUZIN EYE OINT.(0,1+0,3)% TB 4 GR</t>
  </si>
  <si>
    <t>210610201</t>
  </si>
  <si>
    <t>52524</t>
  </si>
  <si>
    <t>LUZIN EYE DROPS (0,1+0,3)% FL 5ML</t>
  </si>
  <si>
    <t>210610101</t>
  </si>
  <si>
    <t>52523</t>
  </si>
  <si>
    <t>LOWTENS F.C.TAB  30x1200MG</t>
  </si>
  <si>
    <t>167730101</t>
  </si>
  <si>
    <t>09065</t>
  </si>
  <si>
    <t>XPIΣΠA ΑΛΦΑ AE</t>
  </si>
  <si>
    <t>LOSTRADYL TABL BT 30X20MG</t>
  </si>
  <si>
    <t>209010101</t>
  </si>
  <si>
    <t>09001</t>
  </si>
  <si>
    <t>LORAMET TABL BT20X2MG</t>
  </si>
  <si>
    <t>184690301</t>
  </si>
  <si>
    <t>51626</t>
  </si>
  <si>
    <t>PANVIFARM</t>
  </si>
  <si>
    <t>LONDOLIFE CAPS BT 12X500MG</t>
  </si>
  <si>
    <t>210950101</t>
  </si>
  <si>
    <t>09115</t>
  </si>
  <si>
    <t>LIVORNEX CAPS BT 20 X 250MG</t>
  </si>
  <si>
    <t>023600101</t>
  </si>
  <si>
    <t>00084</t>
  </si>
  <si>
    <t>LITHOFALK F.C TABL 50x(250MG+250MG)</t>
  </si>
  <si>
    <t>198760101</t>
  </si>
  <si>
    <t>52268</t>
  </si>
  <si>
    <t>MENTINOBA ΑΒΕΕ</t>
  </si>
  <si>
    <t>LIFERZIT TABL 20x20MG</t>
  </si>
  <si>
    <t>235670102</t>
  </si>
  <si>
    <t>10585</t>
  </si>
  <si>
    <t>LIFERZIT TABL 10x20MG</t>
  </si>
  <si>
    <t>235670101</t>
  </si>
  <si>
    <t>10205</t>
  </si>
  <si>
    <t>LENTARON DRY PD.INJ+SOLV FL 250MG/2ML IM</t>
  </si>
  <si>
    <t>221310101</t>
  </si>
  <si>
    <t>52429</t>
  </si>
  <si>
    <t>LASAPRIDE TABL 60x20MG</t>
  </si>
  <si>
    <t>244650201</t>
  </si>
  <si>
    <t>41205</t>
  </si>
  <si>
    <t>LASAPRIDE TABL 50x10MG</t>
  </si>
  <si>
    <t>244650101</t>
  </si>
  <si>
    <t>41204</t>
  </si>
  <si>
    <t>LARGACTIL TABL 50X25MG</t>
  </si>
  <si>
    <t>026350101</t>
  </si>
  <si>
    <t>02453</t>
  </si>
  <si>
    <t>LANOCARDIQUE TABL 30x20MG</t>
  </si>
  <si>
    <t>210360101</t>
  </si>
  <si>
    <t>08890</t>
  </si>
  <si>
    <t>KONTIC TABL BT 10X20MG</t>
  </si>
  <si>
    <t>208110201</t>
  </si>
  <si>
    <t>08638</t>
  </si>
  <si>
    <t>KONAKION INJ.SOL.2MG/0,2ML BT X 5AMP/0,2ML</t>
  </si>
  <si>
    <t>023050201</t>
  </si>
  <si>
    <t>52661</t>
  </si>
  <si>
    <t>KEFLOGEN SIR FL 60 MLX250 MG/5ML</t>
  </si>
  <si>
    <t>153930301</t>
  </si>
  <si>
    <t>07674</t>
  </si>
  <si>
    <t>KEFLOGEN KAΨOYΛEΣ BT12X500MG</t>
  </si>
  <si>
    <t>153930201</t>
  </si>
  <si>
    <t>02347</t>
  </si>
  <si>
    <t>ISOPTO-CARPINE COLL 1% FL 15ML</t>
  </si>
  <si>
    <t>003070401</t>
  </si>
  <si>
    <t>50023</t>
  </si>
  <si>
    <t>IRISTAN-V CAPS BT 12X500MG</t>
  </si>
  <si>
    <t>198230101</t>
  </si>
  <si>
    <t>07904</t>
  </si>
  <si>
    <t>IPIROVET TAB BT 50 X 200 MG</t>
  </si>
  <si>
    <t>158620101</t>
  </si>
  <si>
    <t>02524</t>
  </si>
  <si>
    <t>INDOCID SUPP 5X100MG (M.S.D.)</t>
  </si>
  <si>
    <t>015890501</t>
  </si>
  <si>
    <t>50841</t>
  </si>
  <si>
    <t>INDOCID INJ.AMP.BT 3X50MG</t>
  </si>
  <si>
    <t>015890201</t>
  </si>
  <si>
    <t>07411</t>
  </si>
  <si>
    <t>INDOCID GEL TUB 50GR</t>
  </si>
  <si>
    <t>015890301</t>
  </si>
  <si>
    <t>40766</t>
  </si>
  <si>
    <t>INDOCID COLL 1% FL 5ML</t>
  </si>
  <si>
    <t>015890701</t>
  </si>
  <si>
    <t>51464</t>
  </si>
  <si>
    <t>INDOCID CAPS RETARD 20X75MG</t>
  </si>
  <si>
    <t>015890101</t>
  </si>
  <si>
    <t>50770</t>
  </si>
  <si>
    <t>INDOCID CAPS 30X25MG</t>
  </si>
  <si>
    <t>015890601</t>
  </si>
  <si>
    <t>50842</t>
  </si>
  <si>
    <t>IMOTEST TUBERCULIN MERIEUX INJ BT 25 TESTΧ300000 IU/ML</t>
  </si>
  <si>
    <t>198410101</t>
  </si>
  <si>
    <t>51819</t>
  </si>
  <si>
    <t>ILON POMM.TB 20GR</t>
  </si>
  <si>
    <t>047580101</t>
  </si>
  <si>
    <t>06296</t>
  </si>
  <si>
    <t>HUPERLOID TABL 30 X 1,5 MG</t>
  </si>
  <si>
    <t>090110201</t>
  </si>
  <si>
    <t>02780</t>
  </si>
  <si>
    <t>HONVAN F.C.TABL 20 X 120 MG</t>
  </si>
  <si>
    <t>059370101</t>
  </si>
  <si>
    <t>01469</t>
  </si>
  <si>
    <t>HONVAN AMP BT 10X300MG/5ML</t>
  </si>
  <si>
    <t>059370201</t>
  </si>
  <si>
    <t>40622</t>
  </si>
  <si>
    <t>HOLOXAN INJ 1VIALX200MG</t>
  </si>
  <si>
    <t>163400201</t>
  </si>
  <si>
    <t>40635</t>
  </si>
  <si>
    <t>HEXALYSE SOL.GA M.W 0,1% FL200ML</t>
  </si>
  <si>
    <t>209050101</t>
  </si>
  <si>
    <t>09286</t>
  </si>
  <si>
    <t>HELUDRIL SOL.GA.M.W.(0.1+0.1+0.1) FL 90 ML</t>
  </si>
  <si>
    <t>186950101</t>
  </si>
  <si>
    <t>06704</t>
  </si>
  <si>
    <t>MEDICUS ΑΕ</t>
  </si>
  <si>
    <t>GLORIXONE DR.PD.INJ 1VIALx250MG + 1AMPx5ML SOLV(WATER)</t>
  </si>
  <si>
    <t>241180101</t>
  </si>
  <si>
    <t>10286</t>
  </si>
  <si>
    <t>GLORIXONE DR.PD.INJ 1VIALx250MG + 1AMPx2ML SOLV (LIDOCAINE)</t>
  </si>
  <si>
    <t>241180401</t>
  </si>
  <si>
    <t>10285</t>
  </si>
  <si>
    <t>GENTAMEDIN INJ 50VIALx80MG/2ML</t>
  </si>
  <si>
    <t>191500203</t>
  </si>
  <si>
    <t>06625</t>
  </si>
  <si>
    <t>GENTAMEDIN INJ 50VIALx20MG/2ML</t>
  </si>
  <si>
    <t>191500103</t>
  </si>
  <si>
    <t>06626</t>
  </si>
  <si>
    <t>GENTAMEDIN INJ 1VIALx80MG/2ML</t>
  </si>
  <si>
    <t>191500201</t>
  </si>
  <si>
    <t>06628</t>
  </si>
  <si>
    <t>GENTAMEDIN INJ 1VIALX20MG/2ML</t>
  </si>
  <si>
    <t>191500101</t>
  </si>
  <si>
    <t>06627</t>
  </si>
  <si>
    <t>S.J.A.PHARMA OE</t>
  </si>
  <si>
    <t>GEMFIBROZIL/S.J.A.PHARM F.C.TABL 30x600MG</t>
  </si>
  <si>
    <t>242390101</t>
  </si>
  <si>
    <t>10196</t>
  </si>
  <si>
    <t>GASTROLENE TABL BT 50 X 200 MG</t>
  </si>
  <si>
    <t>153800101</t>
  </si>
  <si>
    <t>02522</t>
  </si>
  <si>
    <t>GAMMA VENIN-P LY.PD.INJ 1VIALx2.5G+1VIALx50ML SOLV +SET(ΝΕΑΣ ΓΕΝΙΑΣ)</t>
  </si>
  <si>
    <t>245170101</t>
  </si>
  <si>
    <t>53661</t>
  </si>
  <si>
    <t>FORTILUT TABL 20X10MG</t>
  </si>
  <si>
    <t>050700301</t>
  </si>
  <si>
    <t>06547</t>
  </si>
  <si>
    <t>FORCILEN CREAM 20% TUB 30G</t>
  </si>
  <si>
    <t>242680101</t>
  </si>
  <si>
    <t>10116</t>
  </si>
  <si>
    <t>FELFAR ORAL SUSP FL 200MLX400MG/5ML</t>
  </si>
  <si>
    <t>186910201</t>
  </si>
  <si>
    <t>08316</t>
  </si>
  <si>
    <t>FELFAR CHEW.TABL BT 50X400MG</t>
  </si>
  <si>
    <t>186910101</t>
  </si>
  <si>
    <t>07721</t>
  </si>
  <si>
    <t>ESTRADERM TTS BT 6X50 MG/24 HRS</t>
  </si>
  <si>
    <t>196530201</t>
  </si>
  <si>
    <t>51599</t>
  </si>
  <si>
    <t>ESTRADERM TTS BT 6X25 MG/24 HRS</t>
  </si>
  <si>
    <t>196530101</t>
  </si>
  <si>
    <t>51598</t>
  </si>
  <si>
    <t>ESTRADERM TTS BT 6X100MCG/24HRS</t>
  </si>
  <si>
    <t>196530301</t>
  </si>
  <si>
    <t>51710</t>
  </si>
  <si>
    <t>ERYSTAMINE-K SPRAY NASAL 2% FL 15ML</t>
  </si>
  <si>
    <t>184190201</t>
  </si>
  <si>
    <t>06538</t>
  </si>
  <si>
    <t>ERYCREAM GEL EXT US 4% TUB 30G</t>
  </si>
  <si>
    <t>239110201</t>
  </si>
  <si>
    <t>41166</t>
  </si>
  <si>
    <t>ERYCREAM GEL EXT US 2% TUB 30G</t>
  </si>
  <si>
    <t>239110101</t>
  </si>
  <si>
    <t>41165</t>
  </si>
  <si>
    <t>EPADOC CAPS SOFT 1000 1BOOTLE 200x(170+115)MG</t>
  </si>
  <si>
    <t>245350101</t>
  </si>
  <si>
    <t>41199</t>
  </si>
  <si>
    <t>ENDOXAN DR.PD.INJ 10VIALx200MG</t>
  </si>
  <si>
    <t>001150301</t>
  </si>
  <si>
    <t>40539</t>
  </si>
  <si>
    <t>ELICOR PD.ΟRA.SUS 200MG/5ML FLX 120 ML</t>
  </si>
  <si>
    <t>208220101</t>
  </si>
  <si>
    <t>09205</t>
  </si>
  <si>
    <t>ECLORION TABL  12X200MG</t>
  </si>
  <si>
    <t>109990302</t>
  </si>
  <si>
    <t>07788</t>
  </si>
  <si>
    <t>EBERSEDIN TABL BT 30X5MG</t>
  </si>
  <si>
    <t>094580201</t>
  </si>
  <si>
    <t>06954</t>
  </si>
  <si>
    <t>EBERSEDIN TABL BT 30X20MG</t>
  </si>
  <si>
    <t>094580401</t>
  </si>
  <si>
    <t>07007</t>
  </si>
  <si>
    <t>DUSPATALIN S.C.TABL BT 50X135MG</t>
  </si>
  <si>
    <t>077210201</t>
  </si>
  <si>
    <t>07515</t>
  </si>
  <si>
    <t>DRINUS SYR. FL60MLx500MG/5ML</t>
  </si>
  <si>
    <t>152020801</t>
  </si>
  <si>
    <t>00794</t>
  </si>
  <si>
    <t>DRINUS SUSP FL60MLX250MG/5ML</t>
  </si>
  <si>
    <t>152020701</t>
  </si>
  <si>
    <t>07594</t>
  </si>
  <si>
    <t>DRINUS INJ.FL 1X500MG-SOLV</t>
  </si>
  <si>
    <t>152020401</t>
  </si>
  <si>
    <t>00202</t>
  </si>
  <si>
    <t>DRINUS INJ.FL 1X1GR - SOLV</t>
  </si>
  <si>
    <t>152020501</t>
  </si>
  <si>
    <t>00216</t>
  </si>
  <si>
    <t>DRINUS CAPS BT 100X500MG</t>
  </si>
  <si>
    <t>152020201</t>
  </si>
  <si>
    <t>07595</t>
  </si>
  <si>
    <t>DRINUS CAPS 16X250 MG</t>
  </si>
  <si>
    <t>152020101</t>
  </si>
  <si>
    <t>00185</t>
  </si>
  <si>
    <t>DRINUS CAPS 12X500MG</t>
  </si>
  <si>
    <t>152020203</t>
  </si>
  <si>
    <t>07843</t>
  </si>
  <si>
    <t>DIRUNEZ F.C.TAB 14x400MG</t>
  </si>
  <si>
    <t>230570101</t>
  </si>
  <si>
    <t>09076</t>
  </si>
  <si>
    <t>DIFMEDOL TABL BT 14X10MG</t>
  </si>
  <si>
    <t>209300101</t>
  </si>
  <si>
    <t>08688</t>
  </si>
  <si>
    <t>DEXTROSE INJ./FRESENIUS 35% AMP 20ML</t>
  </si>
  <si>
    <t>093620401</t>
  </si>
  <si>
    <t>04100</t>
  </si>
  <si>
    <t>DEXTROSE INJ./FRESENIUS 20% BOTTLE 250ML</t>
  </si>
  <si>
    <t>093620303</t>
  </si>
  <si>
    <t>09415</t>
  </si>
  <si>
    <t>DEXTROSE INJ./FRESENIUS 20%  FL 500ML</t>
  </si>
  <si>
    <t>093620301</t>
  </si>
  <si>
    <t>02668</t>
  </si>
  <si>
    <t>DEXTROSE INJ./FRESENIUS 20%  FL 1000 ML</t>
  </si>
  <si>
    <t>093620302</t>
  </si>
  <si>
    <t>02670</t>
  </si>
  <si>
    <t>DEXAFAR AMP BT 4X0,5MLX2MG</t>
  </si>
  <si>
    <t>064840101</t>
  </si>
  <si>
    <t>01274</t>
  </si>
  <si>
    <t>DESQUAMAN CREAM TB 70 GR</t>
  </si>
  <si>
    <t>190150101</t>
  </si>
  <si>
    <t>51835</t>
  </si>
  <si>
    <t>DERMOLANTYL SOL FL 60 ML 2%</t>
  </si>
  <si>
    <t>198170101</t>
  </si>
  <si>
    <t>07989</t>
  </si>
  <si>
    <t>DECADRON OPHTH OINT TB 3.5GR</t>
  </si>
  <si>
    <t>008990501</t>
  </si>
  <si>
    <t>06678</t>
  </si>
  <si>
    <t>DECADRON INJ.SOL. 8MG/2ML(AMP) BTx1AMPx2ML</t>
  </si>
  <si>
    <t>008990301</t>
  </si>
  <si>
    <t>06677</t>
  </si>
  <si>
    <t>DECADRON EA.EY.SOL. 0,1% FL 5ML</t>
  </si>
  <si>
    <t>008990401</t>
  </si>
  <si>
    <t>06675</t>
  </si>
  <si>
    <t>CYMEVENE CAPS BT 84X250 MG</t>
  </si>
  <si>
    <t>197690201</t>
  </si>
  <si>
    <t>52556</t>
  </si>
  <si>
    <t>CYMEVENE CAPS 1FL 90x500MG</t>
  </si>
  <si>
    <t>197690301</t>
  </si>
  <si>
    <t>53815</t>
  </si>
  <si>
    <t>CYCLOMYCINE-K CAPS BT 16X500 MG</t>
  </si>
  <si>
    <t>164070202</t>
  </si>
  <si>
    <t>07419</t>
  </si>
  <si>
    <t>CYCLOMYCINE-K   CAPS 12X500MG</t>
  </si>
  <si>
    <t>164070201</t>
  </si>
  <si>
    <t>01180</t>
  </si>
  <si>
    <t>ΓΕΝΕΣΙΣ ΦΑΡΜΑ ΑΕ</t>
  </si>
  <si>
    <t>COGNEX TABL BT 56X40 MG</t>
  </si>
  <si>
    <t>223780401</t>
  </si>
  <si>
    <t>52554</t>
  </si>
  <si>
    <t>COGNEX TABL BT 56X30 MG</t>
  </si>
  <si>
    <t>223780301</t>
  </si>
  <si>
    <t>52553</t>
  </si>
  <si>
    <t>COGNEX TABL BT 56X10 MG</t>
  </si>
  <si>
    <t>223780101</t>
  </si>
  <si>
    <t>52551</t>
  </si>
  <si>
    <t>COGNEX TABL BT 56 X 20 MG</t>
  </si>
  <si>
    <t>223780201</t>
  </si>
  <si>
    <t>52552</t>
  </si>
  <si>
    <t>CETINJECT INJ SOL 3x600MG/4ML</t>
  </si>
  <si>
    <t>243590101</t>
  </si>
  <si>
    <t>10261</t>
  </si>
  <si>
    <t>HEALTH PLUS</t>
  </si>
  <si>
    <t>CALLIFUGO CICCARELLI SOL EXT.US 25%X12ML</t>
  </si>
  <si>
    <t>222120201</t>
  </si>
  <si>
    <t>52725</t>
  </si>
  <si>
    <t>CALLIFUGO CICCARELI OINT EXT US 33% X 4,56G</t>
  </si>
  <si>
    <t>222120101</t>
  </si>
  <si>
    <t>52726</t>
  </si>
  <si>
    <t>CALCIPARINE INJ.SOL 10AMP-SYRx5000 IU/0,2ML</t>
  </si>
  <si>
    <t>014530302</t>
  </si>
  <si>
    <t>51849</t>
  </si>
  <si>
    <t>CALCIPARINE INJ SOL 10AMPx20.000IU/0,8ML+10SYR</t>
  </si>
  <si>
    <t>014530501</t>
  </si>
  <si>
    <t>51851</t>
  </si>
  <si>
    <t>CALCIPARINE INJ SOL  10AMPx12.500IU/0.5ML+10SYR.</t>
  </si>
  <si>
    <t>014530401</t>
  </si>
  <si>
    <t>51850</t>
  </si>
  <si>
    <t>BRONCHIOLE SIROP FL 120MLX250 MG/5ML</t>
  </si>
  <si>
    <t>258800101</t>
  </si>
  <si>
    <t>07831</t>
  </si>
  <si>
    <t>BRONCHIOLE SIR FL 200MLx250MG/5ML</t>
  </si>
  <si>
    <t>258800102</t>
  </si>
  <si>
    <t>10656</t>
  </si>
  <si>
    <t>BONATOL-R F.C.TABL 20 X 100 MG</t>
  </si>
  <si>
    <t>167960101</t>
  </si>
  <si>
    <t>01447</t>
  </si>
  <si>
    <t>BONATOL-R C.TABL 1FLx30x100MG</t>
  </si>
  <si>
    <t>167960102</t>
  </si>
  <si>
    <t>09804</t>
  </si>
  <si>
    <t>BISOLVON OR.SO.D FL 40 MLx2MG/ML</t>
  </si>
  <si>
    <t>000790301</t>
  </si>
  <si>
    <t>02284</t>
  </si>
  <si>
    <t>HOECHST MARION ROUSSEL ΑΒ</t>
  </si>
  <si>
    <t>BIOSTIM E.C.TABL 32X1MG</t>
  </si>
  <si>
    <t>197000101</t>
  </si>
  <si>
    <t>40920</t>
  </si>
  <si>
    <t>IAPHARM</t>
  </si>
  <si>
    <t>BICOFEN F.C TABL BT 10X150MG</t>
  </si>
  <si>
    <t>224220101</t>
  </si>
  <si>
    <t>09295</t>
  </si>
  <si>
    <t>BEROCCA EFF TABL BT X 10</t>
  </si>
  <si>
    <t>228110101</t>
  </si>
  <si>
    <t>52886</t>
  </si>
  <si>
    <t>BENTONITE POW.OR. BT 70G</t>
  </si>
  <si>
    <t>191240101</t>
  </si>
  <si>
    <t>07076</t>
  </si>
  <si>
    <t>BENDALINA C.TABL BT 30X500MG</t>
  </si>
  <si>
    <t>202490101</t>
  </si>
  <si>
    <t>07815</t>
  </si>
  <si>
    <t>BEDOC AMP 3x0.5MG/ML</t>
  </si>
  <si>
    <t>039670101</t>
  </si>
  <si>
    <t>01972</t>
  </si>
  <si>
    <t>BATRAFEN POWDER BT 30GR (10MG)</t>
  </si>
  <si>
    <t>189120301</t>
  </si>
  <si>
    <t>51219</t>
  </si>
  <si>
    <t>BATRAFEN LOTION FL 20MLX1GR/100ML</t>
  </si>
  <si>
    <t>189120201</t>
  </si>
  <si>
    <t>51218</t>
  </si>
  <si>
    <t>BATRAFEN CREME 20GR(10MG/GR)</t>
  </si>
  <si>
    <t>189120101</t>
  </si>
  <si>
    <t>51220</t>
  </si>
  <si>
    <t>BANADROXIN SYR FL 60MLx500MG/5ML</t>
  </si>
  <si>
    <t>210720201</t>
  </si>
  <si>
    <t>09020</t>
  </si>
  <si>
    <t>BANADROXIN CAPS 12x500MG</t>
  </si>
  <si>
    <t>210720101</t>
  </si>
  <si>
    <t>09019</t>
  </si>
  <si>
    <t>BABYLAX REC SOL 6TUBSx3,6GR</t>
  </si>
  <si>
    <t>242720102</t>
  </si>
  <si>
    <t>54705</t>
  </si>
  <si>
    <t>AZELAIC ACID/S.J.A.PHARM CREAM 20% TUB 30G</t>
  </si>
  <si>
    <t>242410101</t>
  </si>
  <si>
    <t>10090</t>
  </si>
  <si>
    <t>AVASTAR CS.SOL.INF 0,025% 1VIALx50ML</t>
  </si>
  <si>
    <t>243340201</t>
  </si>
  <si>
    <t>53794</t>
  </si>
  <si>
    <t>AURODIPINE F.C.TABL BT 30x30MG</t>
  </si>
  <si>
    <t>243430101</t>
  </si>
  <si>
    <t>09042</t>
  </si>
  <si>
    <t>ATARVITON BT 6AMPX2CCX10MG/2CC</t>
  </si>
  <si>
    <t>031360401</t>
  </si>
  <si>
    <t>05929</t>
  </si>
  <si>
    <t>ARMAMENT EY.DRO.SOL 0,5% FL X 5ML</t>
  </si>
  <si>
    <t>227900101</t>
  </si>
  <si>
    <t>09264</t>
  </si>
  <si>
    <t>ARIPAX TABL 20 X 2,5 MG</t>
  </si>
  <si>
    <t>101710201</t>
  </si>
  <si>
    <t>05496</t>
  </si>
  <si>
    <t>ARIPAX TABL 20 X 1 MG</t>
  </si>
  <si>
    <t>101710101</t>
  </si>
  <si>
    <t>06000</t>
  </si>
  <si>
    <t>AREDIA INJ LY.P.IN 2VIALx30MG+2AMPSX10ML SOLV</t>
  </si>
  <si>
    <t>198070401</t>
  </si>
  <si>
    <t>52314</t>
  </si>
  <si>
    <t>ANTHRAXITON INJ SOL 5AMPx75MG/3ML</t>
  </si>
  <si>
    <t>164370502</t>
  </si>
  <si>
    <t>09364</t>
  </si>
  <si>
    <t>ANFOMILAN ΦIAΛ.2 ML/40MG/ML INJ</t>
  </si>
  <si>
    <t>164520101</t>
  </si>
  <si>
    <t>03707</t>
  </si>
  <si>
    <t>ANATOXAL-DI-TE BERNA AMP 0,5 ML</t>
  </si>
  <si>
    <t>025210201</t>
  </si>
  <si>
    <t>51906</t>
  </si>
  <si>
    <t>AMPICILLIN SUSP FL 60MLx500MG/5ML</t>
  </si>
  <si>
    <t>191540501</t>
  </si>
  <si>
    <t>07209</t>
  </si>
  <si>
    <t>AMPICILLIN SUSP FL 60MLx250MG/5ML</t>
  </si>
  <si>
    <t>191540401</t>
  </si>
  <si>
    <t>07210</t>
  </si>
  <si>
    <t>AMPICILLIN DR.PD.INJ FL 100x500MG</t>
  </si>
  <si>
    <t>191540103</t>
  </si>
  <si>
    <t>06621</t>
  </si>
  <si>
    <t>AMPICILLIN DR.PD.INJ FL 100x1GR</t>
  </si>
  <si>
    <t>191540203</t>
  </si>
  <si>
    <t>06622</t>
  </si>
  <si>
    <t>AMPICILLIN DR.PD.INJ 1VIALx500MG</t>
  </si>
  <si>
    <t>191540101</t>
  </si>
  <si>
    <t>06637</t>
  </si>
  <si>
    <t>AMPICILLIN DR.PD.INJ 1VIALx1GR</t>
  </si>
  <si>
    <t>191540201</t>
  </si>
  <si>
    <t>06638</t>
  </si>
  <si>
    <t>AMPICILLIN CAPS BT 12X500 MG</t>
  </si>
  <si>
    <t>191540702</t>
  </si>
  <si>
    <t>07928</t>
  </si>
  <si>
    <t>AMOXICILLIN SUSP.60 MLX250MG/5ML ΕΘΝ.ΦΑΡ/ΝΙΑ</t>
  </si>
  <si>
    <t>191530201</t>
  </si>
  <si>
    <t>07208</t>
  </si>
  <si>
    <t>AMOXICILLIN SUSP 60MLX500MG/5ML ΕΘΝ.ΦΑΡΜ/ΝΙΑ</t>
  </si>
  <si>
    <t>191530301</t>
  </si>
  <si>
    <t>07207</t>
  </si>
  <si>
    <t>AMOXICILLIN INJ ΞHPO BT1X1GR</t>
  </si>
  <si>
    <t>191530701</t>
  </si>
  <si>
    <t>06634</t>
  </si>
  <si>
    <t>AMOXICILLIN INJ 1GR FL 100</t>
  </si>
  <si>
    <t>191530703</t>
  </si>
  <si>
    <t>06624</t>
  </si>
  <si>
    <t>AMOXICILLIN CAPS BT 12X500 MG</t>
  </si>
  <si>
    <t>191530502</t>
  </si>
  <si>
    <t>07927</t>
  </si>
  <si>
    <t>AMBROXOL HYDROCHLORIDE/BEVO SYRUP 15MG/5ML FLx200ML</t>
  </si>
  <si>
    <t>262940101</t>
  </si>
  <si>
    <t>11745</t>
  </si>
  <si>
    <t>ALVOFACT SUSP. TRACH VIAL 1.2ML</t>
  </si>
  <si>
    <t>201850101</t>
  </si>
  <si>
    <t>51776</t>
  </si>
  <si>
    <t>AVENTIS BEHRING</t>
  </si>
  <si>
    <t>ALBUMINAR INJ SO INF 20% BT IVIAL X 50ML</t>
  </si>
  <si>
    <t>199850101</t>
  </si>
  <si>
    <t>52816</t>
  </si>
  <si>
    <t>ALBUMINAR INJ SO INF 20% BT IVIAL X 100ML</t>
  </si>
  <si>
    <t>199850102</t>
  </si>
  <si>
    <t>52815</t>
  </si>
  <si>
    <t>ADROTAN F.C.TABL 30x600MG</t>
  </si>
  <si>
    <t>242970101</t>
  </si>
  <si>
    <t>10082</t>
  </si>
  <si>
    <t>ADROTAN F.C.TABL 20x900MG</t>
  </si>
  <si>
    <t>242970201</t>
  </si>
  <si>
    <t>10081</t>
  </si>
  <si>
    <t>ABIVAX TABL 20x10MG</t>
  </si>
  <si>
    <t>224990101</t>
  </si>
  <si>
    <t>09018</t>
  </si>
  <si>
    <t>ΣΗΜΑ</t>
  </si>
  <si>
    <t>Α/Α</t>
  </si>
  <si>
    <t>VONDEM PD SOL INF 1VIALx500MG</t>
  </si>
  <si>
    <t>269420101</t>
  </si>
  <si>
    <t>41174</t>
  </si>
  <si>
    <t>VISTABEL PD.INJ.SOL 50U/VIAL BTx1VIALx50U</t>
  </si>
  <si>
    <t>259810201</t>
  </si>
  <si>
    <t>55432</t>
  </si>
  <si>
    <t>SPECTRACEF F.C. TABL BTX20x200MG (Blist 2x10)</t>
  </si>
  <si>
    <t>265030101</t>
  </si>
  <si>
    <t>SPECTRACEF F.C. TABL BTX10x400MG (Blist 2x5)</t>
  </si>
  <si>
    <t>265030201</t>
  </si>
  <si>
    <t>PANADOL ACTIFAST F.C.TABL BT 20x500MG</t>
  </si>
  <si>
    <t>189151501</t>
  </si>
  <si>
    <t>54990</t>
  </si>
  <si>
    <t>ODAMESOL GR.CAPS 28x20MG</t>
  </si>
  <si>
    <t>210470105</t>
  </si>
  <si>
    <t>54442</t>
  </si>
  <si>
    <t xml:space="preserve">NUROFEN FOR CHILDREN ORAL SUSP.FLx150MLx100MG/5ML + δοσ. σύρ.  </t>
  </si>
  <si>
    <t>207500406</t>
  </si>
  <si>
    <t>LIPIZEM F.C.TABL BT 28x40MG</t>
  </si>
  <si>
    <t>258820203</t>
  </si>
  <si>
    <t>11694</t>
  </si>
  <si>
    <t>LIPIZEM F.C.TABL BT 14x40MG</t>
  </si>
  <si>
    <t>258820202</t>
  </si>
  <si>
    <t>11693</t>
  </si>
  <si>
    <t>NOVO NORDISK ΕΛΛΑΣ</t>
  </si>
  <si>
    <t xml:space="preserve">LEVEMIR INJ.SOL. 100U/ML FLEXPENx5PF.PENx3ML </t>
  </si>
  <si>
    <t>269650202</t>
  </si>
  <si>
    <t>55288</t>
  </si>
  <si>
    <t>FUNGUSTERIL CAPS 7x150MG</t>
  </si>
  <si>
    <t>224250202</t>
  </si>
  <si>
    <t>10195</t>
  </si>
  <si>
    <t>ΦΑΡΑΝ ΑΒΕΕ</t>
  </si>
  <si>
    <t>FRAGILIS PD.OR.SOL. BTx30 SACHETSx1,5G</t>
  </si>
  <si>
    <t>262660102</t>
  </si>
  <si>
    <t>11999</t>
  </si>
  <si>
    <t>FRAGILIS PD.OR.SOL. BTx20 SACHETSx1,5G</t>
  </si>
  <si>
    <t>262660101</t>
  </si>
  <si>
    <t>11998</t>
  </si>
  <si>
    <t>FLUSENIL CAPS BT1 (BLIST.1X1) 150MG/CAP</t>
  </si>
  <si>
    <t>209940201</t>
  </si>
  <si>
    <t>08736</t>
  </si>
  <si>
    <t>FLUSENIL CAPS BT 7x150MG</t>
  </si>
  <si>
    <t>209940202</t>
  </si>
  <si>
    <t>10713</t>
  </si>
  <si>
    <t>ΛΙΑΝΙΚΗ ΤΙΜΗ</t>
  </si>
  <si>
    <t>ΧΟΝΔ. ΤΙΜΗ</t>
  </si>
  <si>
    <t>ΚΩΔ. ΕΤΑΙΡ.</t>
  </si>
  <si>
    <t>ΚΩΔ. ΥΠ.ΑΝ</t>
  </si>
  <si>
    <t>ZOLIDEN EFF TABL BT 12x75MG</t>
  </si>
  <si>
    <t>205610601</t>
  </si>
  <si>
    <t>11238</t>
  </si>
  <si>
    <t>ZETHRINAL EYE DR.SOL 0,025% FL 5ML</t>
  </si>
  <si>
    <t>257640101</t>
  </si>
  <si>
    <t>11442</t>
  </si>
  <si>
    <t>YARA EF.TABL 10x300MG</t>
  </si>
  <si>
    <t>243250401</t>
  </si>
  <si>
    <t>41240</t>
  </si>
  <si>
    <t>ΙΛΙΑΦΑΡΜ Α.Ε.</t>
  </si>
  <si>
    <t>SERETOVER OR.DR.SOL  FL 15MLx40MG/ML</t>
  </si>
  <si>
    <t>11387</t>
  </si>
  <si>
    <t>ROZOLAM VAG.CREAM 1% TUB 78G+14APL</t>
  </si>
  <si>
    <t>256150101</t>
  </si>
  <si>
    <t>11319</t>
  </si>
  <si>
    <t>PROPOFOL/FRESENIUS 2% 1VIAL 100ML</t>
  </si>
  <si>
    <t>239040204</t>
  </si>
  <si>
    <t>54535</t>
  </si>
  <si>
    <t>PRICITAL OR.DR.SOL FL 15MLx40MG/ML</t>
  </si>
  <si>
    <t>258270101</t>
  </si>
  <si>
    <t>11478</t>
  </si>
  <si>
    <t>PAXENE CS.SOL.NF 1VIAL 50MLx6MG/ML</t>
  </si>
  <si>
    <t>55053</t>
  </si>
  <si>
    <t>PAXENE C.S.SOL.INF 1VIALx150MG/25ML</t>
  </si>
  <si>
    <t>248360201</t>
  </si>
  <si>
    <t>54895</t>
  </si>
  <si>
    <t>NOXTOR EYE DR.SOL 0,025% FL 5ML</t>
  </si>
  <si>
    <t>257380201</t>
  </si>
  <si>
    <t>11380</t>
  </si>
  <si>
    <t>NOXOBRAN F.C.TABL 20x900MG</t>
  </si>
  <si>
    <t>222090201</t>
  </si>
  <si>
    <t>09951</t>
  </si>
  <si>
    <t>MYCOMYCEN VAG CREAM 1% TUB 78G+14 APPL</t>
  </si>
  <si>
    <t>253840101</t>
  </si>
  <si>
    <t>11096</t>
  </si>
  <si>
    <t>MITOXANTRONE/BAXTER INJ.SOL 1VIALx10MG/5ML</t>
  </si>
  <si>
    <t>238340101</t>
  </si>
  <si>
    <t>54811</t>
  </si>
  <si>
    <t>HELP ABΕE</t>
  </si>
  <si>
    <t>MEDITAM F.C.TABL 30x800MG</t>
  </si>
  <si>
    <t>230860101</t>
  </si>
  <si>
    <t>09548</t>
  </si>
  <si>
    <t>K-DROPS EYE.DR.SOL 0,025% 1VIAL 5ML</t>
  </si>
  <si>
    <t>257630101</t>
  </si>
  <si>
    <t>11417</t>
  </si>
  <si>
    <t>EMORZIM INJ SO.INF.50MG/5ML IV</t>
  </si>
  <si>
    <t>223930101</t>
  </si>
  <si>
    <t>52532</t>
  </si>
  <si>
    <t>DOVIDIN EYE.DR.SOL 0,025% FL 5ML</t>
  </si>
  <si>
    <t>258290101</t>
  </si>
  <si>
    <t>11411</t>
  </si>
  <si>
    <t>DIPEN C.RET.CAPS BT 20X120 MG</t>
  </si>
  <si>
    <t>204770301</t>
  </si>
  <si>
    <t>08247</t>
  </si>
  <si>
    <t>DILTELAN CAP.SR.BT 30X90MG /CAP</t>
  </si>
  <si>
    <t>204450201</t>
  </si>
  <si>
    <t>08649</t>
  </si>
  <si>
    <t>DILTELAN CAP.SR.BT 30X60MG/CAP</t>
  </si>
  <si>
    <t>204450101</t>
  </si>
  <si>
    <t>41005</t>
  </si>
  <si>
    <t>DILTELAN CAP.SR.30X120MG /CAP</t>
  </si>
  <si>
    <t>204450301</t>
  </si>
  <si>
    <t>08648</t>
  </si>
  <si>
    <t>CROMO-POS NASPR SOL 2% FL 15ML</t>
  </si>
  <si>
    <t>235340201</t>
  </si>
  <si>
    <t>54101</t>
  </si>
  <si>
    <t>CROMODAL EYE DR.SOL. 4% BTx20PLASTICx0,5ML</t>
  </si>
  <si>
    <t>260650101</t>
  </si>
  <si>
    <t>41498</t>
  </si>
  <si>
    <t>CARDIL CON.R. CAPS BT 20x120MG</t>
  </si>
  <si>
    <t>201170501</t>
  </si>
  <si>
    <t>10556</t>
  </si>
  <si>
    <t>BIOCLAVID PD.ORA.SUS FL 100MLx(250+62.5)MG/5ML</t>
  </si>
  <si>
    <t>236170301</t>
  </si>
  <si>
    <t>41122</t>
  </si>
  <si>
    <t>BIOCLAVID PD.ORA.SUS FL 100MLx(125+31.25)MG/5ML</t>
  </si>
  <si>
    <t>236170201</t>
  </si>
  <si>
    <t>41121</t>
  </si>
  <si>
    <t>AMEDRAN F.C.TAB BT 20x900MG</t>
  </si>
  <si>
    <t>229240201</t>
  </si>
  <si>
    <t>10614</t>
  </si>
  <si>
    <t>ΧΟΝΔΡ. ΤΙΜH</t>
  </si>
  <si>
    <t>ΝΟΟΤΡΟΠ C.TABL BT 30X1200 MG</t>
  </si>
  <si>
    <t>08157</t>
  </si>
  <si>
    <t>ZOVIRAX TABL 70X400MG</t>
  </si>
  <si>
    <t>188020501</t>
  </si>
  <si>
    <t>51789</t>
  </si>
  <si>
    <t>ZOVIRAX TABL 25X200MG</t>
  </si>
  <si>
    <t>188020101</t>
  </si>
  <si>
    <t>51162</t>
  </si>
  <si>
    <t>ZOVIRAX CREAM 5% TUB 5GR</t>
  </si>
  <si>
    <t>188020303</t>
  </si>
  <si>
    <t>53901</t>
  </si>
  <si>
    <t>ZOVIRAX CREAM 5% TUB 2GR</t>
  </si>
  <si>
    <t>188020302</t>
  </si>
  <si>
    <t>51394</t>
  </si>
  <si>
    <t>ZOVIRAX CREAM 5%  TUB 10GR</t>
  </si>
  <si>
    <t>188020301</t>
  </si>
  <si>
    <t>51154</t>
  </si>
  <si>
    <t>ZOFRON INJSOL BT1 AMPX8MG/4ML</t>
  </si>
  <si>
    <t>199060403</t>
  </si>
  <si>
    <t>41026</t>
  </si>
  <si>
    <t>ZOFRON INJ SOL BT 1AMPΧ4MG/2ML</t>
  </si>
  <si>
    <t>41027</t>
  </si>
  <si>
    <t>ZOFRON F.C.TABL BT 15X8MG</t>
  </si>
  <si>
    <t>199060202</t>
  </si>
  <si>
    <t>51709</t>
  </si>
  <si>
    <t>ZOFRON F.C.TABL BT 15X4MG</t>
  </si>
  <si>
    <t>199060102</t>
  </si>
  <si>
    <t>51708</t>
  </si>
  <si>
    <t>ZOCOR F.C.TABL 10x40MG</t>
  </si>
  <si>
    <t>197410301</t>
  </si>
  <si>
    <t>09741</t>
  </si>
  <si>
    <t>ZOCOR C.TABL BT 10X20 MG</t>
  </si>
  <si>
    <t>197410201</t>
  </si>
  <si>
    <t>07803</t>
  </si>
  <si>
    <t>ZOCOR C.TABL BT 10X10 MG</t>
  </si>
  <si>
    <t>197410101</t>
  </si>
  <si>
    <t>07802</t>
  </si>
  <si>
    <t>ZIPTEK C.TABL 20x10MG</t>
  </si>
  <si>
    <t>196340101</t>
  </si>
  <si>
    <t>ZINADOL F.C.TABL 8x500MG</t>
  </si>
  <si>
    <t>ZINADOL F.C. TABL BT 8X250 MG</t>
  </si>
  <si>
    <t>196500203</t>
  </si>
  <si>
    <t>51912</t>
  </si>
  <si>
    <t>ZINACEF INJ FL 750MG</t>
  </si>
  <si>
    <t>166960201</t>
  </si>
  <si>
    <t>02206</t>
  </si>
  <si>
    <t>ZINACEF INJ FL 250MG</t>
  </si>
  <si>
    <t>166960101</t>
  </si>
  <si>
    <t>02209</t>
  </si>
  <si>
    <t>ZINACEF INJ FL  1,5 GR</t>
  </si>
  <si>
    <t>166960301</t>
  </si>
  <si>
    <t>02198</t>
  </si>
  <si>
    <t>ZINACEF DR.PD.INJ 1MONOVIALx750MG+1SYR</t>
  </si>
  <si>
    <t>166960203</t>
  </si>
  <si>
    <t>53628</t>
  </si>
  <si>
    <t>ZINACEF DR.PD.INJ 1MONOVIALx1500MG+1SYR</t>
  </si>
  <si>
    <t>166960302</t>
  </si>
  <si>
    <t>53627</t>
  </si>
  <si>
    <t>ZESTRIL TABL BT 28X5MG</t>
  </si>
  <si>
    <t>196280102</t>
  </si>
  <si>
    <t>40928</t>
  </si>
  <si>
    <t>ZESTRIL TABL BT 28x20MG</t>
  </si>
  <si>
    <t>196280302</t>
  </si>
  <si>
    <t>41306</t>
  </si>
  <si>
    <t>ZESTRIL TABL BT 14X20 MG</t>
  </si>
  <si>
    <t>196280301</t>
  </si>
  <si>
    <t>40896</t>
  </si>
  <si>
    <t>ZESTRIL TABL BT 14X10 MG</t>
  </si>
  <si>
    <t>196280201</t>
  </si>
  <si>
    <t>40895</t>
  </si>
  <si>
    <t>ZECLAREN-OD TABL C.R. 6x500MG</t>
  </si>
  <si>
    <t>53896</t>
  </si>
  <si>
    <t>ZECLAREN-OD C.R.TAB 14x500MG</t>
  </si>
  <si>
    <t>248500102</t>
  </si>
  <si>
    <t>54393</t>
  </si>
  <si>
    <t>ZECLAREN GRA.OR.SUS FL 60MLx250MG/5ML</t>
  </si>
  <si>
    <t>248500502</t>
  </si>
  <si>
    <t>54459</t>
  </si>
  <si>
    <t>ZECLAREN GRA.OR.SUS FL 60MLx125MG/5ML</t>
  </si>
  <si>
    <t>248500402</t>
  </si>
  <si>
    <t>54458</t>
  </si>
  <si>
    <t>ZECLAREN F.C.TABL 21x500MG</t>
  </si>
  <si>
    <t>248500301</t>
  </si>
  <si>
    <t>53767</t>
  </si>
  <si>
    <t>ZECLAREN F.C.TABL 12x250MG</t>
  </si>
  <si>
    <t>248500201</t>
  </si>
  <si>
    <t>53766</t>
  </si>
  <si>
    <t>ZANTAC INJ BT 5X 50MG/2ML</t>
  </si>
  <si>
    <t>186450401</t>
  </si>
  <si>
    <t>50421</t>
  </si>
  <si>
    <t>ZANTAC F.C.TAB 12x75MG</t>
  </si>
  <si>
    <t>186450801</t>
  </si>
  <si>
    <t>54218</t>
  </si>
  <si>
    <t>ZANTAC C.TABL BT 10X300 MG</t>
  </si>
  <si>
    <t>186450301</t>
  </si>
  <si>
    <t>07075</t>
  </si>
  <si>
    <t>ZANTAC C. TABL 20 X 150 MG</t>
  </si>
  <si>
    <t>186450201</t>
  </si>
  <si>
    <t>05582</t>
  </si>
  <si>
    <t>ZADITEN EYE.DR.SOL FL 5MLx0,25MG/ML</t>
  </si>
  <si>
    <t>153990501</t>
  </si>
  <si>
    <t>ZADITEN EYE DR.SOL 20 SDUx0,4ML</t>
  </si>
  <si>
    <t>153990602</t>
  </si>
  <si>
    <t>VIVIDRIN NASAL SPRAY 2% FLX15ML</t>
  </si>
  <si>
    <t>206930101</t>
  </si>
  <si>
    <t>52197</t>
  </si>
  <si>
    <t>VITOBEL TAB BT 30x5MG</t>
  </si>
  <si>
    <t>09254</t>
  </si>
  <si>
    <t>VITOBEL TAB BT 10x20MG</t>
  </si>
  <si>
    <t>09253</t>
  </si>
  <si>
    <t>TILDIEM TABL BT 30X60 MG</t>
  </si>
  <si>
    <t>179110101</t>
  </si>
  <si>
    <t>06598</t>
  </si>
  <si>
    <t>TILDIEM S.R.C TABL BT 30X90 MG</t>
  </si>
  <si>
    <t>179110401</t>
  </si>
  <si>
    <t>40955</t>
  </si>
  <si>
    <t>TILDIEM S.R.C TABL BT 30X120 MG</t>
  </si>
  <si>
    <t>179110501</t>
  </si>
  <si>
    <t>40956</t>
  </si>
  <si>
    <t>TILDIEM PR TABL 90MG/TAB BTx30 (2x15)</t>
  </si>
  <si>
    <t>179110403</t>
  </si>
  <si>
    <t>41650</t>
  </si>
  <si>
    <t>TILDIEM PR TABL 120MG/TAB BTx30 (2x15)</t>
  </si>
  <si>
    <t>179110503</t>
  </si>
  <si>
    <t>41649</t>
  </si>
  <si>
    <t>315</t>
  </si>
  <si>
    <t>TILCITIN COAT TABL BT 10X20MG</t>
  </si>
  <si>
    <t>193300101</t>
  </si>
  <si>
    <t>51477</t>
  </si>
  <si>
    <t>TENORMIN TABL 28x50MG</t>
  </si>
  <si>
    <t>146140501</t>
  </si>
  <si>
    <t>07068</t>
  </si>
  <si>
    <t>TENORMIN TABL 21x100MG</t>
  </si>
  <si>
    <t>146140401</t>
  </si>
  <si>
    <t>00858</t>
  </si>
  <si>
    <t>TENORMIN F.C. TAB 28(2X14)X100MG/TAB</t>
  </si>
  <si>
    <t>41648</t>
  </si>
  <si>
    <t>TAXOL INJ.SO.INF.FL 30MG/5ML IV</t>
  </si>
  <si>
    <t>210970101</t>
  </si>
  <si>
    <t>52469</t>
  </si>
  <si>
    <t>TAXOL CS.SOL.INF (CONCENTRATE) 1 MULTIDOSES VIALx100MG/17ML</t>
  </si>
  <si>
    <t>210970201</t>
  </si>
  <si>
    <t>53232</t>
  </si>
  <si>
    <t>TAXOL CS. SOL. INF.(Concentrate) 6MG/ML BTx1(VIALx25MLx150MG)</t>
  </si>
  <si>
    <t>210970406</t>
  </si>
  <si>
    <t>55407</t>
  </si>
  <si>
    <t>GABRIEL ΦΑΡΜ/ΚΗ ΕΠΕ</t>
  </si>
  <si>
    <t>059</t>
  </si>
  <si>
    <t>STIEFOTREX GEL EXT US 0.05% TUB 30G</t>
  </si>
  <si>
    <t>220420101</t>
  </si>
  <si>
    <t>53224</t>
  </si>
  <si>
    <t>SPORANOX OR.SOL  BOTTLE 150MLx10MG/ML</t>
  </si>
  <si>
    <t>196590201</t>
  </si>
  <si>
    <t>53750</t>
  </si>
  <si>
    <t>ALMIRALL</t>
  </si>
  <si>
    <t>403</t>
  </si>
  <si>
    <t>SOVIPAN F.C.TABL BT 40X100MG</t>
  </si>
  <si>
    <t>55395</t>
  </si>
  <si>
    <t>SOVIPAN F.C.TABL BT 20X100MG</t>
  </si>
  <si>
    <t>52888</t>
  </si>
  <si>
    <t>SOMATOSTATIN UCB INJ LYOPH 1 VIALX3 MG+SOLV 1 ML</t>
  </si>
  <si>
    <t>201830201</t>
  </si>
  <si>
    <t>51942</t>
  </si>
  <si>
    <t>SKINOREN CREAM 20% TUB 30 GR</t>
  </si>
  <si>
    <t>199630101</t>
  </si>
  <si>
    <t>51823</t>
  </si>
  <si>
    <t>SINECOD SYR. FL 125LMx3.9MG/5ML</t>
  </si>
  <si>
    <t>123360201</t>
  </si>
  <si>
    <t>01029</t>
  </si>
  <si>
    <t>SINECOD SYR FL 200MLx7.5MG/5ML</t>
  </si>
  <si>
    <t>123360501</t>
  </si>
  <si>
    <t>08943</t>
  </si>
  <si>
    <t>SAVOSAN TAB BT 10X(20+12,5)MG</t>
  </si>
  <si>
    <t>224970101</t>
  </si>
  <si>
    <t>09255</t>
  </si>
  <si>
    <t>RULID C.TABL BT 8X300 MG</t>
  </si>
  <si>
    <t>196730501</t>
  </si>
  <si>
    <t>41004</t>
  </si>
  <si>
    <t>RULID C.TABL BT 10X150 MG</t>
  </si>
  <si>
    <t>196730101</t>
  </si>
  <si>
    <t>40898</t>
  </si>
  <si>
    <t>NOVIS PHARMACEUTICAL S.A.</t>
  </si>
  <si>
    <t>ROXIMIN F.C.TABL 10X150 MG</t>
  </si>
  <si>
    <t>202060101</t>
  </si>
  <si>
    <t>07969</t>
  </si>
  <si>
    <t>ROXIMIN F.C TABL BT 8X300MG</t>
  </si>
  <si>
    <t>202060501</t>
  </si>
  <si>
    <t>08992</t>
  </si>
  <si>
    <t>ROCEPHIN DRY INJ+SOLV FL 1GR/3.5 ML(+LIGN) IM</t>
  </si>
  <si>
    <t>187650601</t>
  </si>
  <si>
    <t>40822</t>
  </si>
  <si>
    <t>ROCEPHIN DRY INJ+SOLV FL 1GR/10ML IV</t>
  </si>
  <si>
    <t>187650701</t>
  </si>
  <si>
    <t>40821</t>
  </si>
  <si>
    <t>ROCEPHIN DRY INJ FL 2GR IV</t>
  </si>
  <si>
    <t>187650501</t>
  </si>
  <si>
    <t>40823</t>
  </si>
  <si>
    <t>ROACCUTAN CAPS BT 30X20MG</t>
  </si>
  <si>
    <t>189640201</t>
  </si>
  <si>
    <t>51195</t>
  </si>
  <si>
    <t>ROACCUTAN CAPS BT 30X10MG</t>
  </si>
  <si>
    <t>189640101</t>
  </si>
  <si>
    <t>51194</t>
  </si>
  <si>
    <t>RENITEC TABL 30X5MG</t>
  </si>
  <si>
    <t>190290201</t>
  </si>
  <si>
    <t>06618</t>
  </si>
  <si>
    <t>RENITEC TABL 10X20MG</t>
  </si>
  <si>
    <t>190290101</t>
  </si>
  <si>
    <t>06619</t>
  </si>
  <si>
    <t>MEDA</t>
  </si>
  <si>
    <t>219</t>
  </si>
  <si>
    <t>RELIFEX F.C.TABL  BT 20X500MG</t>
  </si>
  <si>
    <t>209770201</t>
  </si>
  <si>
    <t>52517</t>
  </si>
  <si>
    <t>PROCYTHOL TABL BT 50X5MG (TC)</t>
  </si>
  <si>
    <t>073490102</t>
  </si>
  <si>
    <t>55360</t>
  </si>
  <si>
    <t>073490101</t>
  </si>
  <si>
    <t>51367</t>
  </si>
  <si>
    <t>PRINIVIL TABL BT 30X5MG</t>
  </si>
  <si>
    <t>196310101</t>
  </si>
  <si>
    <t>07820</t>
  </si>
  <si>
    <t>PRINIVIL TABL BT 10X20MG</t>
  </si>
  <si>
    <t>196310201</t>
  </si>
  <si>
    <t>07819</t>
  </si>
  <si>
    <t>PEPTAN C.TABL BT 20X20MG</t>
  </si>
  <si>
    <t>191420101</t>
  </si>
  <si>
    <t>07045</t>
  </si>
  <si>
    <t>PEPTAN C.TABL BT 10X40MG</t>
  </si>
  <si>
    <t>191420201</t>
  </si>
  <si>
    <t>07046</t>
  </si>
  <si>
    <t>PARAPLATIN INJ LYO.+SOLV FL 50MG/5ML</t>
  </si>
  <si>
    <t>194760601</t>
  </si>
  <si>
    <t>40837</t>
  </si>
  <si>
    <t>PARAPLATIN INJ LYO.+SOLV  FL 150MG/15ML</t>
  </si>
  <si>
    <t>40838</t>
  </si>
  <si>
    <t>PARAPLATIN INJ FL 450 MG/45ML IV</t>
  </si>
  <si>
    <t>194760401</t>
  </si>
  <si>
    <t>52160</t>
  </si>
  <si>
    <t>ORUVAIL RET.CAPS BT 14X200MG</t>
  </si>
  <si>
    <t>202230201</t>
  </si>
  <si>
    <t>51909</t>
  </si>
  <si>
    <t>NOROCIN EYE DROPS SOL 0,3% FL 5 ML</t>
  </si>
  <si>
    <t>189690301</t>
  </si>
  <si>
    <t>51985</t>
  </si>
  <si>
    <t>NOLVADEX C.TABL 30X10MG</t>
  </si>
  <si>
    <t>132050301</t>
  </si>
  <si>
    <t>51292</t>
  </si>
  <si>
    <t>NOLVADEX  C.TABL 30X20MG</t>
  </si>
  <si>
    <t>132050401</t>
  </si>
  <si>
    <t>51293</t>
  </si>
  <si>
    <t>NIMOTOP INJ SOL INF FL 50MLX10MG/50ML</t>
  </si>
  <si>
    <t>193250101</t>
  </si>
  <si>
    <t>51628</t>
  </si>
  <si>
    <t>MUCOSOLVAN SYR FL250MLX30MG/5ML</t>
  </si>
  <si>
    <t>MUCOSOLVAN SYR FL125MLX15MG/5ML</t>
  </si>
  <si>
    <t>08082</t>
  </si>
  <si>
    <t>MUCOMYST SUSP FL 120MLX200MG/5ML</t>
  </si>
  <si>
    <t>055370101</t>
  </si>
  <si>
    <t>07307</t>
  </si>
  <si>
    <t>MOVATEC TABL 30x15MG</t>
  </si>
  <si>
    <t>228130238</t>
  </si>
  <si>
    <t>41138</t>
  </si>
  <si>
    <t>MEVACOR TABL BT 10X40 MG</t>
  </si>
  <si>
    <t>196170201</t>
  </si>
  <si>
    <t>07653</t>
  </si>
  <si>
    <t>MEVACOR TABL BT 10X20 MG</t>
  </si>
  <si>
    <t>196170101</t>
  </si>
  <si>
    <t>07654</t>
  </si>
  <si>
    <t>MESULID TABL BT 20X100MG</t>
  </si>
  <si>
    <t>200920101</t>
  </si>
  <si>
    <t>08207</t>
  </si>
  <si>
    <t>MESULID TABL 30x100MG</t>
  </si>
  <si>
    <t>200920102</t>
  </si>
  <si>
    <t>10129</t>
  </si>
  <si>
    <t>LOXITAN TABL 20x7,5MG</t>
  </si>
  <si>
    <t>41053</t>
  </si>
  <si>
    <t>LOXITAN TABL 20x15MG</t>
  </si>
  <si>
    <t>231080203</t>
  </si>
  <si>
    <t>41052</t>
  </si>
  <si>
    <t>MEAD JOHNSON AEBE</t>
  </si>
  <si>
    <t>220</t>
  </si>
  <si>
    <t>LOSTRESS TABL.               BT 20x10MG</t>
  </si>
  <si>
    <t>41036</t>
  </si>
  <si>
    <t>LOSEC INJ LYO +SOLV FL 40MG/10 ML</t>
  </si>
  <si>
    <t>197590101</t>
  </si>
  <si>
    <t>51622</t>
  </si>
  <si>
    <t>LOSEC E.C.CAPS 10x10MG</t>
  </si>
  <si>
    <t>197590501</t>
  </si>
  <si>
    <t>53093</t>
  </si>
  <si>
    <t>LOSEC CAPS BT 14X20MG</t>
  </si>
  <si>
    <t>197590201</t>
  </si>
  <si>
    <t>51623</t>
  </si>
  <si>
    <t>LOPID COAT TABL BT 30X600 MG</t>
  </si>
  <si>
    <t>189550201</t>
  </si>
  <si>
    <t>40901</t>
  </si>
  <si>
    <t>LOPID  F.C.TABL BT 20X900MG</t>
  </si>
  <si>
    <t>189550301</t>
  </si>
  <si>
    <t>52316</t>
  </si>
  <si>
    <t>LOMUDAL SOL OPHTH 2% FL 10ML</t>
  </si>
  <si>
    <t>003330201</t>
  </si>
  <si>
    <t>40701</t>
  </si>
  <si>
    <t>LOMUDAL NASAL SPRAY FL 26 ML</t>
  </si>
  <si>
    <t>003330101</t>
  </si>
  <si>
    <t>51655</t>
  </si>
  <si>
    <t>LAMISIL CREME EXT.US 1% TUB 15 GR</t>
  </si>
  <si>
    <t>204060302</t>
  </si>
  <si>
    <t>52046</t>
  </si>
  <si>
    <t>LADOSE WEEKLY GR.CAPS BT 4x90MG</t>
  </si>
  <si>
    <t>109820401</t>
  </si>
  <si>
    <t>54728</t>
  </si>
  <si>
    <t>LADOSE OR.SOL FL 70MLx20MG/5ML</t>
  </si>
  <si>
    <t>109820202</t>
  </si>
  <si>
    <t>53084</t>
  </si>
  <si>
    <t>LADOSE CAPS BT 12X20MG</t>
  </si>
  <si>
    <t>109820101</t>
  </si>
  <si>
    <t>07893</t>
  </si>
  <si>
    <t>KLARICID-OD TABL C.R. 6x500MG</t>
  </si>
  <si>
    <t>198180801</t>
  </si>
  <si>
    <t>53830</t>
  </si>
  <si>
    <t>KLARICID-OD C.R.TAB 14x500MG</t>
  </si>
  <si>
    <t>198180802</t>
  </si>
  <si>
    <t>54270</t>
  </si>
  <si>
    <t>KLARICID GRA.OR.SUS FL 60MLx250MG/5ML</t>
  </si>
  <si>
    <t>198180502</t>
  </si>
  <si>
    <t>54434</t>
  </si>
  <si>
    <t>KLARICID GRA.OR.SUS FL 60MLx125MG/5ML</t>
  </si>
  <si>
    <t>198180202</t>
  </si>
  <si>
    <t>54433</t>
  </si>
  <si>
    <t>KLARICID F.C. TABL BT 12X250MG</t>
  </si>
  <si>
    <t>198180101</t>
  </si>
  <si>
    <t>51750</t>
  </si>
  <si>
    <t>KLARICID F C TABL BT 21X500MG</t>
  </si>
  <si>
    <t>198180401</t>
  </si>
  <si>
    <t>52891</t>
  </si>
  <si>
    <t>KENTACEF PD.OR.SUS. FL 60 ML X 500MG/5ML</t>
  </si>
  <si>
    <t>190420501</t>
  </si>
  <si>
    <t>07944</t>
  </si>
  <si>
    <t>KENTACEF PD.OR.SUS . FL 60MLX250MG/5ML</t>
  </si>
  <si>
    <t>190420401</t>
  </si>
  <si>
    <t>07532</t>
  </si>
  <si>
    <t>KENTACEF CAPS BT 40X500 MG</t>
  </si>
  <si>
    <t>190420201</t>
  </si>
  <si>
    <t>07530</t>
  </si>
  <si>
    <t>KENTACEF CAPS BT 12X500MG</t>
  </si>
  <si>
    <t>190420202</t>
  </si>
  <si>
    <t>07748</t>
  </si>
  <si>
    <t>HIPNOSEDON F.C.TABL (COLORED) 30x1MG</t>
  </si>
  <si>
    <t>126470303</t>
  </si>
  <si>
    <t>53402</t>
  </si>
  <si>
    <t>FUNGUSTATIN CAPS BT 7X50 MG</t>
  </si>
  <si>
    <t>197820201</t>
  </si>
  <si>
    <t>40925</t>
  </si>
  <si>
    <t>FUNGUSTATIN CAPS 7X100MG</t>
  </si>
  <si>
    <t>197820801</t>
  </si>
  <si>
    <t>40926</t>
  </si>
  <si>
    <t>FUNGUSTATIN CAPS 1X150 MG</t>
  </si>
  <si>
    <t>197820101</t>
  </si>
  <si>
    <t>40948</t>
  </si>
  <si>
    <t>FLUCINOM TABL BT 21X250 MG</t>
  </si>
  <si>
    <t>192100102</t>
  </si>
  <si>
    <t>09309</t>
  </si>
  <si>
    <t>FLUCINOM TABL BT 20X250MG</t>
  </si>
  <si>
    <t>192100101</t>
  </si>
  <si>
    <t>51324</t>
  </si>
  <si>
    <t>FLUCINOM TABL 84X250 MG</t>
  </si>
  <si>
    <t>192100103</t>
  </si>
  <si>
    <t>09310</t>
  </si>
  <si>
    <t>FLAGYL INJ FL 500MG/100ML IV</t>
  </si>
  <si>
    <t>076130101</t>
  </si>
  <si>
    <t>40815</t>
  </si>
  <si>
    <t>ELOCON CR.EXT.US 0.1% TUB 25GR</t>
  </si>
  <si>
    <t>198460102</t>
  </si>
  <si>
    <t>09437</t>
  </si>
  <si>
    <t xml:space="preserve">GEROLYMATOS </t>
  </si>
  <si>
    <t>EDRIGYL TABL 20x100MG</t>
  </si>
  <si>
    <t>238490101</t>
  </si>
  <si>
    <t>53357</t>
  </si>
  <si>
    <t>DISPERSADRON-C  COLL (0.1+0.5)% FL 10ML</t>
  </si>
  <si>
    <t>008500101</t>
  </si>
  <si>
    <t>50936</t>
  </si>
  <si>
    <t>DIERTINA TABL 30x6MG</t>
  </si>
  <si>
    <t>104310501</t>
  </si>
  <si>
    <t>41123</t>
  </si>
  <si>
    <t>ΦΑΡΜΑΤΕΝ EΠE</t>
  </si>
  <si>
    <t>389</t>
  </si>
  <si>
    <t>DELITROXIN F.C.TABL 10x150 MG</t>
  </si>
  <si>
    <t>207680101</t>
  </si>
  <si>
    <t>08846</t>
  </si>
  <si>
    <t>DALACIN-C VAG CREAM 2% TUBX40(+7 ΔΟΣΟΜΕΤΡΙΚΟΙ ΕΦΑΡΜΟΣΤΕΣ)</t>
  </si>
  <si>
    <t>023540801</t>
  </si>
  <si>
    <t>52735</t>
  </si>
  <si>
    <t>DALACIN-C SOL TOPICAL FL 30ML 1%</t>
  </si>
  <si>
    <t>023540601</t>
  </si>
  <si>
    <t>51318</t>
  </si>
  <si>
    <t>DALACIN-C LOTION 1% FL 30ML</t>
  </si>
  <si>
    <t>023540701</t>
  </si>
  <si>
    <t>52317</t>
  </si>
  <si>
    <t>CROMOLERGIN COLL MONODOSE 2% BT 20x0.5ML</t>
  </si>
  <si>
    <t>220790101</t>
  </si>
  <si>
    <t>52410</t>
  </si>
  <si>
    <t>CO-RENITEC TABL BT 10X(20+12,5) MG</t>
  </si>
  <si>
    <t>199170101</t>
  </si>
  <si>
    <t>07906</t>
  </si>
  <si>
    <t>CLARITYNE TABL BT 21X10 MG</t>
  </si>
  <si>
    <t>202240103</t>
  </si>
  <si>
    <t>09238</t>
  </si>
  <si>
    <t>CLAFORAN DRY INJ+SOLV  FL 1GR/ 4ML (+LIGN)  IM</t>
  </si>
  <si>
    <t>175970201</t>
  </si>
  <si>
    <t>07641</t>
  </si>
  <si>
    <t>CLAFORAN DRY INJ FL 1GR IV</t>
  </si>
  <si>
    <t>175970301</t>
  </si>
  <si>
    <t>07640</t>
  </si>
  <si>
    <t>CIPROXIN C.TABL BT 10X500MG</t>
  </si>
  <si>
    <t>196220501</t>
  </si>
  <si>
    <t>51453</t>
  </si>
  <si>
    <t>CIPROXIN +DEXTROSE SOL IV INF 1BAGx400MG/200ML</t>
  </si>
  <si>
    <t>196221201</t>
  </si>
  <si>
    <t>53324</t>
  </si>
  <si>
    <t>CIPROXIN +DEXTROSE SOL IV INF 1BAGx200MG/100ML</t>
  </si>
  <si>
    <t>196221101</t>
  </si>
  <si>
    <t>53323</t>
  </si>
  <si>
    <t>CIPROXIN +DEXTROSE SOL IV INF 10BAGx400MG/200ML</t>
  </si>
  <si>
    <t>196221202</t>
  </si>
  <si>
    <t>53322</t>
  </si>
  <si>
    <t>CIPROXIN +DEXTROSE SOL IV INF 10BAGx200MG/100ML</t>
  </si>
  <si>
    <t>196221102</t>
  </si>
  <si>
    <t>53321</t>
  </si>
  <si>
    <t>CARDURA TAB BT X 1 BLIST X 14 X 1MG</t>
  </si>
  <si>
    <t>225010102</t>
  </si>
  <si>
    <t>52823</t>
  </si>
  <si>
    <t>CARDURA TAB BT IBLIST X 14 X 4 MG</t>
  </si>
  <si>
    <t>225010302</t>
  </si>
  <si>
    <t>52821</t>
  </si>
  <si>
    <t>CARDURA TAB BT 1BLIST X 14 X 2MG</t>
  </si>
  <si>
    <t>225010202</t>
  </si>
  <si>
    <t>52822</t>
  </si>
  <si>
    <t>CALSYNAR MD.NAS.SP 7MONODOSEx100IU/DOSE (7 DOSES)</t>
  </si>
  <si>
    <t>205810102</t>
  </si>
  <si>
    <t>53314</t>
  </si>
  <si>
    <t>CALSYNAR MD.NAS.SP 14MONODOSEx100IU/DOSE (14 DOSES)</t>
  </si>
  <si>
    <t>205810103</t>
  </si>
  <si>
    <t>53312</t>
  </si>
  <si>
    <t>CALSYNAR MD.NAS. SPRAY FL 0.5MLx100IU/DOSE(7 DOSES)</t>
  </si>
  <si>
    <t>205810101</t>
  </si>
  <si>
    <t>52109</t>
  </si>
  <si>
    <t>CALSYNAR M.D.NAS.SP 14DOSESx200IU/DOSE</t>
  </si>
  <si>
    <t>205810401</t>
  </si>
  <si>
    <t>54707</t>
  </si>
  <si>
    <t>CALSYNAR INJ.SOL. 5AMPx100IU/1ML IM</t>
  </si>
  <si>
    <t>205810202</t>
  </si>
  <si>
    <t>52108</t>
  </si>
  <si>
    <t>BIOFENAC F.C.TABL BT 40X100MG</t>
  </si>
  <si>
    <t>55173</t>
  </si>
  <si>
    <t>BIOFENAC F.C.TABL BT 20X100MG</t>
  </si>
  <si>
    <t>224660101</t>
  </si>
  <si>
    <t>52889</t>
  </si>
  <si>
    <t xml:space="preserve">BESPAR TABL BT 20X5MG </t>
  </si>
  <si>
    <t>07415</t>
  </si>
  <si>
    <t>BESPAR TABL BT 20X10MG (Blist 2x10)</t>
  </si>
  <si>
    <t>189760202</t>
  </si>
  <si>
    <t>07416</t>
  </si>
  <si>
    <t>BECOTIDE AER.INH. FL 200 DOSESx50MCG</t>
  </si>
  <si>
    <t>103430101</t>
  </si>
  <si>
    <t>50318</t>
  </si>
  <si>
    <t>BECOTIDE AER.INH. FL 200 DOSESx250MCG</t>
  </si>
  <si>
    <t>103430501</t>
  </si>
  <si>
    <t>51398</t>
  </si>
  <si>
    <t>BAYPRESS TABL BT 30X20MG</t>
  </si>
  <si>
    <t>192920201</t>
  </si>
  <si>
    <t>51538</t>
  </si>
  <si>
    <t>BAYPRESS TABL BT 30X10MG</t>
  </si>
  <si>
    <t>192920101</t>
  </si>
  <si>
    <t>51753</t>
  </si>
  <si>
    <t>BAROXAL F.C.TABL 20x150MG</t>
  </si>
  <si>
    <t>188030201</t>
  </si>
  <si>
    <t>06328</t>
  </si>
  <si>
    <t>BAROXAL F.C. TABL 10X300MG</t>
  </si>
  <si>
    <t>188030101</t>
  </si>
  <si>
    <t>07153</t>
  </si>
  <si>
    <t>AZURIL F.C.TABL BT 8X300MG</t>
  </si>
  <si>
    <t>201520501</t>
  </si>
  <si>
    <t>08968</t>
  </si>
  <si>
    <t>AZURIL F.C.TABL BT 10X150 MG</t>
  </si>
  <si>
    <t>201520101</t>
  </si>
  <si>
    <t>07916</t>
  </si>
  <si>
    <t>AULIN TABL 20x100MG</t>
  </si>
  <si>
    <t>264450101</t>
  </si>
  <si>
    <t>09999</t>
  </si>
  <si>
    <t>AUGMENTIN PD.OR.SUS. FL 60MLx(250+62,5) MG/5ML</t>
  </si>
  <si>
    <t>175990901</t>
  </si>
  <si>
    <t>51693</t>
  </si>
  <si>
    <t>AUGMENTIN PD.OR.SUS. FL 60MLx(125+31.25) MG/5ML</t>
  </si>
  <si>
    <t>175990101</t>
  </si>
  <si>
    <t>51236</t>
  </si>
  <si>
    <t>AUGMENTIN C.TABL BT 12X625MG</t>
  </si>
  <si>
    <t>175990401</t>
  </si>
  <si>
    <t>51306</t>
  </si>
  <si>
    <t>AMBORAL SYR.15MG/5ML FLX125ML</t>
  </si>
  <si>
    <t>210770101</t>
  </si>
  <si>
    <t>08740</t>
  </si>
  <si>
    <t>AMBORAL SYR FL 250MLx30MG/5ML</t>
  </si>
  <si>
    <t>210770202</t>
  </si>
  <si>
    <t>11148</t>
  </si>
  <si>
    <t>ADRIBLASTINA LYO INJ FL 50MG/25ML</t>
  </si>
  <si>
    <t>093780301</t>
  </si>
  <si>
    <t>51576</t>
  </si>
  <si>
    <t>ADRIBLASTINA LYO INJ FL 10MG/5ML+SOLV</t>
  </si>
  <si>
    <t>093780101</t>
  </si>
  <si>
    <t>50053</t>
  </si>
  <si>
    <t>ADRIBLASTINA INJ SOL 1VIALx50MG/25ML</t>
  </si>
  <si>
    <t>093780601</t>
  </si>
  <si>
    <t>52723</t>
  </si>
  <si>
    <t>ADRIBLASTINA INJ SOL 1VIALx10MG/5ML</t>
  </si>
  <si>
    <t>093780401</t>
  </si>
  <si>
    <t>52722</t>
  </si>
  <si>
    <t>ADALAT C.R.TABL 30X20 MG</t>
  </si>
  <si>
    <t>116570101</t>
  </si>
  <si>
    <t>51522</t>
  </si>
  <si>
    <t>ADALAT C.R.TABL 28x60MG</t>
  </si>
  <si>
    <t>116570701</t>
  </si>
  <si>
    <t>52395</t>
  </si>
  <si>
    <t>ADALAT C.R.TABL 28x30MG</t>
  </si>
  <si>
    <t>116570601</t>
  </si>
  <si>
    <t>52394</t>
  </si>
  <si>
    <t>ΧΟΝΔΡ.   ΤΙΜΗ</t>
  </si>
  <si>
    <t>ΠΕΡΙΓΡΑΦΗ  ΕΤΑΙΡΕΙΑΣ</t>
  </si>
</sst>
</file>

<file path=xl/styles.xml><?xml version="1.0" encoding="utf-8"?>
<styleSheet xmlns="http://schemas.openxmlformats.org/spreadsheetml/2006/main">
  <numFmts count="3">
    <numFmt numFmtId="164" formatCode="d/m/yy"/>
    <numFmt numFmtId="165" formatCode="_-* #,##0.00\ [$€-1]_-;\-* #,##0.00\ [$€-1]_-;_-* &quot;-&quot;??\ [$€-1]_-"/>
    <numFmt numFmtId="166" formatCode="#,##0.00\ _€"/>
  </numFmts>
  <fonts count="16">
    <font>
      <sz val="10"/>
      <name val="Arial Greek"/>
      <charset val="161"/>
    </font>
    <font>
      <sz val="10"/>
      <name val="Arial Greek"/>
      <charset val="161"/>
    </font>
    <font>
      <b/>
      <sz val="10"/>
      <name val="Arial"/>
      <charset val="161"/>
    </font>
    <font>
      <sz val="9"/>
      <name val="Arial Greek"/>
      <charset val="161"/>
    </font>
    <font>
      <sz val="9"/>
      <name val="Arial Greek"/>
      <family val="2"/>
      <charset val="161"/>
    </font>
    <font>
      <vertAlign val="superscript"/>
      <sz val="9"/>
      <name val="Arial Greek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b/>
      <sz val="12"/>
      <name val="Arial Greek"/>
      <family val="2"/>
      <charset val="161"/>
    </font>
    <font>
      <sz val="10"/>
      <name val="Arial"/>
      <family val="2"/>
      <charset val="161"/>
    </font>
    <font>
      <sz val="11"/>
      <name val="Arial Greek"/>
      <charset val="161"/>
    </font>
    <font>
      <sz val="11"/>
      <name val="Arial"/>
      <family val="2"/>
      <charset val="161"/>
    </font>
    <font>
      <b/>
      <sz val="11"/>
      <name val="Arial"/>
      <family val="2"/>
    </font>
    <font>
      <b/>
      <sz val="10"/>
      <name val="Arial"/>
      <family val="2"/>
      <charset val="161"/>
    </font>
    <font>
      <sz val="11"/>
      <name val="Arial"/>
      <family val="2"/>
    </font>
    <font>
      <b/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2" fontId="3" fillId="0" borderId="0" xfId="0" applyNumberFormat="1" applyFont="1" applyFill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/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/>
    <xf numFmtId="0" fontId="1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wrapText="1"/>
    </xf>
    <xf numFmtId="1" fontId="3" fillId="0" borderId="0" xfId="0" applyNumberFormat="1" applyFont="1" applyAlignment="1"/>
    <xf numFmtId="0" fontId="0" fillId="0" borderId="0" xfId="0" applyBorder="1"/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center"/>
    </xf>
    <xf numFmtId="2" fontId="0" fillId="0" borderId="1" xfId="0" applyNumberFormat="1" applyFill="1" applyBorder="1"/>
    <xf numFmtId="2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8" fillId="0" borderId="4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/>
    <xf numFmtId="1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166" fontId="11" fillId="0" borderId="0" xfId="0" applyNumberFormat="1" applyFont="1" applyFill="1" applyAlignment="1"/>
    <xf numFmtId="0" fontId="12" fillId="0" borderId="0" xfId="0" applyFont="1" applyFill="1" applyBorder="1" applyAlignment="1">
      <alignment horizontal="left" wrapText="1"/>
    </xf>
    <xf numFmtId="166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/>
    <xf numFmtId="0" fontId="13" fillId="0" borderId="0" xfId="0" applyFont="1" applyFill="1" applyAlignment="1"/>
    <xf numFmtId="0" fontId="11" fillId="0" borderId="0" xfId="0" applyFont="1" applyFill="1" applyAlignment="1">
      <alignment wrapText="1"/>
    </xf>
    <xf numFmtId="166" fontId="11" fillId="0" borderId="1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/>
    <xf numFmtId="0" fontId="11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166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1">
    <dxf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616"/>
  <dimension ref="A1:I711"/>
  <sheetViews>
    <sheetView tabSelected="1" zoomScale="85" workbookViewId="0">
      <pane ySplit="1" topLeftCell="A2" activePane="bottomLeft" state="frozen"/>
      <selection pane="bottomLeft" activeCell="F4" sqref="F4"/>
    </sheetView>
  </sheetViews>
  <sheetFormatPr defaultRowHeight="12"/>
  <cols>
    <col min="1" max="1" width="5.140625" style="4" customWidth="1"/>
    <col min="2" max="2" width="10.42578125" style="25" customWidth="1"/>
    <col min="3" max="3" width="10.28515625" style="15" customWidth="1"/>
    <col min="4" max="4" width="45" style="6" customWidth="1"/>
    <col min="5" max="5" width="6" style="9" customWidth="1"/>
    <col min="6" max="6" width="23.28515625" style="6" customWidth="1"/>
    <col min="7" max="7" width="9.28515625" style="13" bestFit="1" customWidth="1"/>
    <col min="8" max="8" width="9.85546875" style="18" customWidth="1"/>
    <col min="9" max="9" width="9.28515625" style="18" customWidth="1"/>
    <col min="10" max="16384" width="9.140625" style="6"/>
  </cols>
  <sheetData>
    <row r="1" spans="1:9" s="22" customFormat="1" ht="38.25">
      <c r="A1" s="1" t="s">
        <v>1654</v>
      </c>
      <c r="B1" s="23" t="s">
        <v>797</v>
      </c>
      <c r="C1" s="1" t="s">
        <v>1652</v>
      </c>
      <c r="D1" s="1" t="s">
        <v>1653</v>
      </c>
      <c r="E1" s="8" t="s">
        <v>1651</v>
      </c>
      <c r="F1" s="8" t="s">
        <v>1650</v>
      </c>
      <c r="G1" s="14" t="s">
        <v>968</v>
      </c>
      <c r="H1" s="14" t="s">
        <v>178</v>
      </c>
      <c r="I1" s="14" t="s">
        <v>1550</v>
      </c>
    </row>
    <row r="2" spans="1:9" s="5" customFormat="1" ht="27" customHeight="1">
      <c r="A2" s="20">
        <v>1</v>
      </c>
      <c r="B2" s="24">
        <v>55462</v>
      </c>
      <c r="C2" s="21" t="s">
        <v>871</v>
      </c>
      <c r="D2" s="2" t="s">
        <v>872</v>
      </c>
      <c r="E2" s="3" t="s">
        <v>873</v>
      </c>
      <c r="F2" s="12" t="s">
        <v>874</v>
      </c>
      <c r="G2" s="16">
        <v>79</v>
      </c>
      <c r="H2" s="17">
        <f t="shared" ref="H2:H65" si="0">ROUND(G2*0.87,2)</f>
        <v>68.73</v>
      </c>
      <c r="I2" s="17">
        <f t="shared" ref="I2:I65" si="1">ROUND(G2*1.4715,2)</f>
        <v>116.25</v>
      </c>
    </row>
    <row r="3" spans="1:9" s="5" customFormat="1" ht="27" customHeight="1">
      <c r="A3" s="20">
        <v>2</v>
      </c>
      <c r="B3" s="24">
        <v>55463</v>
      </c>
      <c r="C3" s="21" t="s">
        <v>1132</v>
      </c>
      <c r="D3" s="2" t="s">
        <v>1133</v>
      </c>
      <c r="E3" s="7" t="s">
        <v>1173</v>
      </c>
      <c r="F3" s="11" t="s">
        <v>1174</v>
      </c>
      <c r="G3" s="16">
        <v>52.35</v>
      </c>
      <c r="H3" s="17">
        <f t="shared" si="0"/>
        <v>45.54</v>
      </c>
      <c r="I3" s="17">
        <f t="shared" si="1"/>
        <v>77.03</v>
      </c>
    </row>
    <row r="4" spans="1:9" s="5" customFormat="1" ht="27" customHeight="1">
      <c r="A4" s="20">
        <v>3</v>
      </c>
      <c r="B4" s="24">
        <v>55464</v>
      </c>
      <c r="C4" s="21" t="s">
        <v>1511</v>
      </c>
      <c r="D4" s="2" t="s">
        <v>1515</v>
      </c>
      <c r="E4" s="3" t="s">
        <v>1516</v>
      </c>
      <c r="F4" s="12" t="s">
        <v>1517</v>
      </c>
      <c r="G4" s="16">
        <v>7.71</v>
      </c>
      <c r="H4" s="17">
        <f t="shared" si="0"/>
        <v>6.71</v>
      </c>
      <c r="I4" s="17">
        <f t="shared" si="1"/>
        <v>11.35</v>
      </c>
    </row>
    <row r="5" spans="1:9" s="5" customFormat="1" ht="27" customHeight="1">
      <c r="A5" s="20">
        <v>4</v>
      </c>
      <c r="B5" s="24">
        <v>55465</v>
      </c>
      <c r="C5" s="21" t="s">
        <v>1518</v>
      </c>
      <c r="D5" s="2" t="s">
        <v>151</v>
      </c>
      <c r="E5" s="3" t="s">
        <v>1516</v>
      </c>
      <c r="F5" s="12" t="s">
        <v>1517</v>
      </c>
      <c r="G5" s="16">
        <v>7.63</v>
      </c>
      <c r="H5" s="17">
        <f t="shared" si="0"/>
        <v>6.64</v>
      </c>
      <c r="I5" s="17">
        <f t="shared" si="1"/>
        <v>11.23</v>
      </c>
    </row>
    <row r="6" spans="1:9" s="5" customFormat="1" ht="27" customHeight="1">
      <c r="A6" s="20">
        <v>5</v>
      </c>
      <c r="B6" s="24">
        <v>12433</v>
      </c>
      <c r="C6" s="21" t="s">
        <v>1448</v>
      </c>
      <c r="D6" s="2" t="s">
        <v>1450</v>
      </c>
      <c r="E6" s="3" t="s">
        <v>144</v>
      </c>
      <c r="F6" s="12" t="s">
        <v>145</v>
      </c>
      <c r="G6" s="16">
        <v>7.24</v>
      </c>
      <c r="H6" s="17">
        <f t="shared" si="0"/>
        <v>6.3</v>
      </c>
      <c r="I6" s="17">
        <f t="shared" si="1"/>
        <v>10.65</v>
      </c>
    </row>
    <row r="7" spans="1:9" s="5" customFormat="1" ht="27" customHeight="1">
      <c r="A7" s="20">
        <v>6</v>
      </c>
      <c r="B7" s="24">
        <v>12434</v>
      </c>
      <c r="C7" s="21" t="s">
        <v>1447</v>
      </c>
      <c r="D7" s="2" t="s">
        <v>1445</v>
      </c>
      <c r="E7" s="3" t="s">
        <v>144</v>
      </c>
      <c r="F7" s="12" t="s">
        <v>145</v>
      </c>
      <c r="G7" s="16">
        <v>7.24</v>
      </c>
      <c r="H7" s="17">
        <f t="shared" si="0"/>
        <v>6.3</v>
      </c>
      <c r="I7" s="17">
        <f t="shared" si="1"/>
        <v>10.65</v>
      </c>
    </row>
    <row r="8" spans="1:9" s="5" customFormat="1" ht="27" customHeight="1">
      <c r="A8" s="20">
        <v>7</v>
      </c>
      <c r="B8" s="24">
        <v>12435</v>
      </c>
      <c r="C8" s="21" t="s">
        <v>1452</v>
      </c>
      <c r="D8" s="2" t="s">
        <v>1453</v>
      </c>
      <c r="E8" s="3" t="s">
        <v>144</v>
      </c>
      <c r="F8" s="12" t="s">
        <v>145</v>
      </c>
      <c r="G8" s="16">
        <v>4.2300000000000004</v>
      </c>
      <c r="H8" s="17">
        <f t="shared" si="0"/>
        <v>3.68</v>
      </c>
      <c r="I8" s="17">
        <f t="shared" si="1"/>
        <v>6.22</v>
      </c>
    </row>
    <row r="9" spans="1:9" s="5" customFormat="1" ht="27" customHeight="1">
      <c r="A9" s="20">
        <v>8</v>
      </c>
      <c r="B9" s="24">
        <v>12436</v>
      </c>
      <c r="C9" s="21" t="s">
        <v>1451</v>
      </c>
      <c r="D9" s="2" t="s">
        <v>1446</v>
      </c>
      <c r="E9" s="3" t="s">
        <v>144</v>
      </c>
      <c r="F9" s="12" t="s">
        <v>145</v>
      </c>
      <c r="G9" s="16">
        <v>4.2300000000000004</v>
      </c>
      <c r="H9" s="17">
        <f t="shared" si="0"/>
        <v>3.68</v>
      </c>
      <c r="I9" s="17">
        <f t="shared" si="1"/>
        <v>6.22</v>
      </c>
    </row>
    <row r="10" spans="1:9" s="5" customFormat="1" ht="27" customHeight="1">
      <c r="A10" s="20">
        <v>9</v>
      </c>
      <c r="B10" s="24">
        <v>12437</v>
      </c>
      <c r="C10" s="21" t="s">
        <v>1403</v>
      </c>
      <c r="D10" s="2" t="s">
        <v>152</v>
      </c>
      <c r="E10" s="3" t="s">
        <v>1398</v>
      </c>
      <c r="F10" s="12" t="s">
        <v>1649</v>
      </c>
      <c r="G10" s="16">
        <v>2.19</v>
      </c>
      <c r="H10" s="17">
        <f t="shared" si="0"/>
        <v>1.91</v>
      </c>
      <c r="I10" s="17">
        <f t="shared" si="1"/>
        <v>3.22</v>
      </c>
    </row>
    <row r="11" spans="1:9" s="5" customFormat="1" ht="27" customHeight="1">
      <c r="A11" s="20">
        <v>10</v>
      </c>
      <c r="B11" s="24">
        <v>12438</v>
      </c>
      <c r="C11" s="21" t="s">
        <v>434</v>
      </c>
      <c r="D11" s="2" t="s">
        <v>435</v>
      </c>
      <c r="E11" s="3" t="s">
        <v>257</v>
      </c>
      <c r="F11" s="12" t="s">
        <v>258</v>
      </c>
      <c r="G11" s="16">
        <v>19</v>
      </c>
      <c r="H11" s="17">
        <f t="shared" si="0"/>
        <v>16.53</v>
      </c>
      <c r="I11" s="17">
        <f t="shared" si="1"/>
        <v>27.96</v>
      </c>
    </row>
    <row r="12" spans="1:9" s="5" customFormat="1" ht="27" customHeight="1">
      <c r="A12" s="20">
        <v>11</v>
      </c>
      <c r="B12" s="24">
        <v>12439</v>
      </c>
      <c r="C12" s="21" t="s">
        <v>436</v>
      </c>
      <c r="D12" s="2" t="s">
        <v>437</v>
      </c>
      <c r="E12" s="3" t="s">
        <v>257</v>
      </c>
      <c r="F12" s="12" t="s">
        <v>258</v>
      </c>
      <c r="G12" s="16">
        <v>11.14</v>
      </c>
      <c r="H12" s="17">
        <f t="shared" si="0"/>
        <v>9.69</v>
      </c>
      <c r="I12" s="17">
        <f t="shared" si="1"/>
        <v>16.39</v>
      </c>
    </row>
    <row r="13" spans="1:9" s="5" customFormat="1" ht="27" customHeight="1">
      <c r="A13" s="20">
        <v>12</v>
      </c>
      <c r="B13" s="24">
        <v>12440</v>
      </c>
      <c r="C13" s="21" t="s">
        <v>438</v>
      </c>
      <c r="D13" s="2" t="s">
        <v>439</v>
      </c>
      <c r="E13" s="3" t="s">
        <v>257</v>
      </c>
      <c r="F13" s="12" t="s">
        <v>258</v>
      </c>
      <c r="G13" s="16">
        <v>19</v>
      </c>
      <c r="H13" s="17">
        <f t="shared" si="0"/>
        <v>16.53</v>
      </c>
      <c r="I13" s="17">
        <f t="shared" si="1"/>
        <v>27.96</v>
      </c>
    </row>
    <row r="14" spans="1:9" s="5" customFormat="1" ht="27" customHeight="1">
      <c r="A14" s="20">
        <v>13</v>
      </c>
      <c r="B14" s="24">
        <v>12441</v>
      </c>
      <c r="C14" s="21" t="s">
        <v>440</v>
      </c>
      <c r="D14" s="2" t="s">
        <v>441</v>
      </c>
      <c r="E14" s="3" t="s">
        <v>257</v>
      </c>
      <c r="F14" s="12" t="s">
        <v>258</v>
      </c>
      <c r="G14" s="16">
        <v>11.14</v>
      </c>
      <c r="H14" s="17">
        <f t="shared" si="0"/>
        <v>9.69</v>
      </c>
      <c r="I14" s="17">
        <f t="shared" si="1"/>
        <v>16.39</v>
      </c>
    </row>
    <row r="15" spans="1:9" s="5" customFormat="1" ht="27" customHeight="1">
      <c r="A15" s="20">
        <v>14</v>
      </c>
      <c r="B15" s="24">
        <v>55466</v>
      </c>
      <c r="C15" s="21" t="s">
        <v>1533</v>
      </c>
      <c r="D15" s="2" t="s">
        <v>1534</v>
      </c>
      <c r="E15" s="3" t="s">
        <v>1497</v>
      </c>
      <c r="F15" s="12" t="s">
        <v>1535</v>
      </c>
      <c r="G15" s="16">
        <v>10.5</v>
      </c>
      <c r="H15" s="17">
        <f t="shared" si="0"/>
        <v>9.14</v>
      </c>
      <c r="I15" s="17">
        <f t="shared" si="1"/>
        <v>15.45</v>
      </c>
    </row>
    <row r="16" spans="1:9" s="5" customFormat="1" ht="27" customHeight="1">
      <c r="A16" s="20">
        <v>15</v>
      </c>
      <c r="B16" s="24">
        <v>12442</v>
      </c>
      <c r="C16" s="21" t="s">
        <v>745</v>
      </c>
      <c r="D16" s="2" t="s">
        <v>746</v>
      </c>
      <c r="E16" s="3" t="s">
        <v>743</v>
      </c>
      <c r="F16" s="12" t="s">
        <v>744</v>
      </c>
      <c r="G16" s="16">
        <v>7.24</v>
      </c>
      <c r="H16" s="17">
        <f t="shared" si="0"/>
        <v>6.3</v>
      </c>
      <c r="I16" s="17">
        <f t="shared" si="1"/>
        <v>10.65</v>
      </c>
    </row>
    <row r="17" spans="1:9" s="5" customFormat="1" ht="27" customHeight="1">
      <c r="A17" s="20">
        <v>16</v>
      </c>
      <c r="B17" s="24">
        <v>12443</v>
      </c>
      <c r="C17" s="21" t="s">
        <v>741</v>
      </c>
      <c r="D17" s="2" t="s">
        <v>742</v>
      </c>
      <c r="E17" s="3" t="s">
        <v>743</v>
      </c>
      <c r="F17" s="12" t="s">
        <v>744</v>
      </c>
      <c r="G17" s="16">
        <v>4.2300000000000004</v>
      </c>
      <c r="H17" s="17">
        <f t="shared" si="0"/>
        <v>3.68</v>
      </c>
      <c r="I17" s="17">
        <f t="shared" si="1"/>
        <v>6.22</v>
      </c>
    </row>
    <row r="18" spans="1:9" s="5" customFormat="1" ht="27" customHeight="1">
      <c r="A18" s="20">
        <v>17</v>
      </c>
      <c r="B18" s="24">
        <v>12444</v>
      </c>
      <c r="C18" s="21" t="s">
        <v>442</v>
      </c>
      <c r="D18" s="2" t="s">
        <v>443</v>
      </c>
      <c r="E18" s="3" t="s">
        <v>179</v>
      </c>
      <c r="F18" s="12" t="s">
        <v>180</v>
      </c>
      <c r="G18" s="16">
        <v>13.65</v>
      </c>
      <c r="H18" s="17">
        <f t="shared" si="0"/>
        <v>11.88</v>
      </c>
      <c r="I18" s="17">
        <f t="shared" si="1"/>
        <v>20.09</v>
      </c>
    </row>
    <row r="19" spans="1:9" s="5" customFormat="1" ht="27" customHeight="1">
      <c r="A19" s="20">
        <v>18</v>
      </c>
      <c r="B19" s="24">
        <v>12445</v>
      </c>
      <c r="C19" s="21" t="s">
        <v>444</v>
      </c>
      <c r="D19" s="2" t="s">
        <v>445</v>
      </c>
      <c r="E19" s="3" t="s">
        <v>179</v>
      </c>
      <c r="F19" s="12" t="s">
        <v>180</v>
      </c>
      <c r="G19" s="16">
        <v>7.98</v>
      </c>
      <c r="H19" s="17">
        <f t="shared" si="0"/>
        <v>6.94</v>
      </c>
      <c r="I19" s="17">
        <f t="shared" si="1"/>
        <v>11.74</v>
      </c>
    </row>
    <row r="20" spans="1:9" s="5" customFormat="1" ht="27" customHeight="1">
      <c r="A20" s="20">
        <v>19</v>
      </c>
      <c r="B20" s="24">
        <v>12446</v>
      </c>
      <c r="C20" s="21" t="s">
        <v>610</v>
      </c>
      <c r="D20" s="2" t="s">
        <v>611</v>
      </c>
      <c r="E20" s="3" t="s">
        <v>260</v>
      </c>
      <c r="F20" s="12" t="s">
        <v>687</v>
      </c>
      <c r="G20" s="16">
        <v>7.24</v>
      </c>
      <c r="H20" s="17">
        <f t="shared" si="0"/>
        <v>6.3</v>
      </c>
      <c r="I20" s="17">
        <f t="shared" si="1"/>
        <v>10.65</v>
      </c>
    </row>
    <row r="21" spans="1:9" s="5" customFormat="1" ht="27" customHeight="1">
      <c r="A21" s="20">
        <v>20</v>
      </c>
      <c r="B21" s="24">
        <v>12447</v>
      </c>
      <c r="C21" s="21" t="s">
        <v>612</v>
      </c>
      <c r="D21" s="2" t="s">
        <v>613</v>
      </c>
      <c r="E21" s="3" t="s">
        <v>260</v>
      </c>
      <c r="F21" s="12" t="s">
        <v>687</v>
      </c>
      <c r="G21" s="16">
        <v>12.74</v>
      </c>
      <c r="H21" s="17">
        <f t="shared" si="0"/>
        <v>11.08</v>
      </c>
      <c r="I21" s="17">
        <f t="shared" si="1"/>
        <v>18.75</v>
      </c>
    </row>
    <row r="22" spans="1:9" s="5" customFormat="1" ht="27" customHeight="1">
      <c r="A22" s="20">
        <v>21</v>
      </c>
      <c r="B22" s="24">
        <v>12448</v>
      </c>
      <c r="C22" s="21" t="s">
        <v>614</v>
      </c>
      <c r="D22" s="2" t="s">
        <v>615</v>
      </c>
      <c r="E22" s="3" t="s">
        <v>260</v>
      </c>
      <c r="F22" s="12" t="s">
        <v>687</v>
      </c>
      <c r="G22" s="16">
        <v>7.24</v>
      </c>
      <c r="H22" s="17">
        <f t="shared" si="0"/>
        <v>6.3</v>
      </c>
      <c r="I22" s="17">
        <f t="shared" si="1"/>
        <v>10.65</v>
      </c>
    </row>
    <row r="23" spans="1:9" s="5" customFormat="1" ht="27" customHeight="1">
      <c r="A23" s="20">
        <v>22</v>
      </c>
      <c r="B23" s="24">
        <v>12449</v>
      </c>
      <c r="C23" s="21" t="s">
        <v>616</v>
      </c>
      <c r="D23" s="2" t="s">
        <v>617</v>
      </c>
      <c r="E23" s="3" t="s">
        <v>260</v>
      </c>
      <c r="F23" s="12" t="s">
        <v>687</v>
      </c>
      <c r="G23" s="16">
        <v>12.74</v>
      </c>
      <c r="H23" s="17">
        <f t="shared" si="0"/>
        <v>11.08</v>
      </c>
      <c r="I23" s="17">
        <f t="shared" si="1"/>
        <v>18.75</v>
      </c>
    </row>
    <row r="24" spans="1:9" s="5" customFormat="1" ht="27" customHeight="1">
      <c r="A24" s="20">
        <v>23</v>
      </c>
      <c r="B24" s="24">
        <v>12450</v>
      </c>
      <c r="C24" s="21" t="s">
        <v>618</v>
      </c>
      <c r="D24" s="2" t="s">
        <v>619</v>
      </c>
      <c r="E24" s="3" t="s">
        <v>260</v>
      </c>
      <c r="F24" s="12" t="s">
        <v>687</v>
      </c>
      <c r="G24" s="16">
        <v>4.2300000000000004</v>
      </c>
      <c r="H24" s="17">
        <f t="shared" si="0"/>
        <v>3.68</v>
      </c>
      <c r="I24" s="17">
        <f t="shared" si="1"/>
        <v>6.22</v>
      </c>
    </row>
    <row r="25" spans="1:9" s="5" customFormat="1" ht="27" customHeight="1">
      <c r="A25" s="20">
        <v>24</v>
      </c>
      <c r="B25" s="24">
        <v>12451</v>
      </c>
      <c r="C25" s="21" t="s">
        <v>620</v>
      </c>
      <c r="D25" s="2" t="s">
        <v>621</v>
      </c>
      <c r="E25" s="3" t="s">
        <v>260</v>
      </c>
      <c r="F25" s="12" t="s">
        <v>687</v>
      </c>
      <c r="G25" s="16">
        <v>7.44</v>
      </c>
      <c r="H25" s="17">
        <f t="shared" si="0"/>
        <v>6.47</v>
      </c>
      <c r="I25" s="17">
        <f t="shared" si="1"/>
        <v>10.95</v>
      </c>
    </row>
    <row r="26" spans="1:9" s="5" customFormat="1" ht="27" customHeight="1">
      <c r="A26" s="20">
        <v>25</v>
      </c>
      <c r="B26" s="24">
        <v>12452</v>
      </c>
      <c r="C26" s="21" t="s">
        <v>622</v>
      </c>
      <c r="D26" s="2" t="s">
        <v>623</v>
      </c>
      <c r="E26" s="3" t="s">
        <v>260</v>
      </c>
      <c r="F26" s="12" t="s">
        <v>687</v>
      </c>
      <c r="G26" s="16">
        <v>4.2300000000000004</v>
      </c>
      <c r="H26" s="17">
        <f t="shared" si="0"/>
        <v>3.68</v>
      </c>
      <c r="I26" s="17">
        <f t="shared" si="1"/>
        <v>6.22</v>
      </c>
    </row>
    <row r="27" spans="1:9" s="5" customFormat="1" ht="27" customHeight="1">
      <c r="A27" s="20">
        <v>26</v>
      </c>
      <c r="B27" s="24">
        <v>12453</v>
      </c>
      <c r="C27" s="21" t="s">
        <v>624</v>
      </c>
      <c r="D27" s="2" t="s">
        <v>625</v>
      </c>
      <c r="E27" s="3" t="s">
        <v>260</v>
      </c>
      <c r="F27" s="12" t="s">
        <v>687</v>
      </c>
      <c r="G27" s="16">
        <v>7.44</v>
      </c>
      <c r="H27" s="17">
        <f t="shared" si="0"/>
        <v>6.47</v>
      </c>
      <c r="I27" s="17">
        <f t="shared" si="1"/>
        <v>10.95</v>
      </c>
    </row>
    <row r="28" spans="1:9" s="5" customFormat="1" ht="27" customHeight="1">
      <c r="A28" s="20">
        <v>27</v>
      </c>
      <c r="B28" s="24">
        <v>12454</v>
      </c>
      <c r="C28" s="21" t="s">
        <v>269</v>
      </c>
      <c r="D28" s="2" t="s">
        <v>153</v>
      </c>
      <c r="E28" s="3" t="s">
        <v>263</v>
      </c>
      <c r="F28" s="12" t="s">
        <v>264</v>
      </c>
      <c r="G28" s="16">
        <v>6.46</v>
      </c>
      <c r="H28" s="17">
        <f t="shared" si="0"/>
        <v>5.62</v>
      </c>
      <c r="I28" s="17">
        <f t="shared" si="1"/>
        <v>9.51</v>
      </c>
    </row>
    <row r="29" spans="1:9" s="5" customFormat="1" ht="27" customHeight="1">
      <c r="A29" s="20">
        <v>28</v>
      </c>
      <c r="B29" s="24">
        <v>12455</v>
      </c>
      <c r="C29" s="21" t="s">
        <v>261</v>
      </c>
      <c r="D29" s="2" t="s">
        <v>262</v>
      </c>
      <c r="E29" s="3" t="s">
        <v>263</v>
      </c>
      <c r="F29" s="12" t="s">
        <v>264</v>
      </c>
      <c r="G29" s="16">
        <v>2.86</v>
      </c>
      <c r="H29" s="17">
        <f t="shared" si="0"/>
        <v>2.4900000000000002</v>
      </c>
      <c r="I29" s="17">
        <f t="shared" si="1"/>
        <v>4.21</v>
      </c>
    </row>
    <row r="30" spans="1:9" s="5" customFormat="1" ht="27" customHeight="1">
      <c r="A30" s="20">
        <v>29</v>
      </c>
      <c r="B30" s="24">
        <v>41663</v>
      </c>
      <c r="C30" s="21" t="s">
        <v>1198</v>
      </c>
      <c r="D30" s="2" t="s">
        <v>1199</v>
      </c>
      <c r="E30" s="3" t="s">
        <v>1200</v>
      </c>
      <c r="F30" s="12" t="s">
        <v>1201</v>
      </c>
      <c r="G30" s="16">
        <v>23.66</v>
      </c>
      <c r="H30" s="17">
        <f t="shared" si="0"/>
        <v>20.58</v>
      </c>
      <c r="I30" s="17">
        <f t="shared" si="1"/>
        <v>34.82</v>
      </c>
    </row>
    <row r="31" spans="1:9" s="5" customFormat="1" ht="27" customHeight="1">
      <c r="A31" s="20">
        <v>30</v>
      </c>
      <c r="B31" s="24">
        <v>12456</v>
      </c>
      <c r="C31" s="21" t="s">
        <v>105</v>
      </c>
      <c r="D31" s="2" t="s">
        <v>106</v>
      </c>
      <c r="E31" s="3" t="s">
        <v>1338</v>
      </c>
      <c r="F31" s="12" t="s">
        <v>1339</v>
      </c>
      <c r="G31" s="16">
        <v>11.43</v>
      </c>
      <c r="H31" s="17">
        <f t="shared" si="0"/>
        <v>9.94</v>
      </c>
      <c r="I31" s="17">
        <f t="shared" si="1"/>
        <v>16.82</v>
      </c>
    </row>
    <row r="32" spans="1:9" s="5" customFormat="1" ht="27" customHeight="1">
      <c r="A32" s="20">
        <v>31</v>
      </c>
      <c r="B32" s="24">
        <v>12457</v>
      </c>
      <c r="C32" s="21" t="s">
        <v>962</v>
      </c>
      <c r="D32" s="2" t="s">
        <v>961</v>
      </c>
      <c r="E32" s="3" t="s">
        <v>941</v>
      </c>
      <c r="F32" s="12" t="s">
        <v>942</v>
      </c>
      <c r="G32" s="16">
        <v>8.34</v>
      </c>
      <c r="H32" s="17">
        <f t="shared" si="0"/>
        <v>7.26</v>
      </c>
      <c r="I32" s="17">
        <f t="shared" si="1"/>
        <v>12.27</v>
      </c>
    </row>
    <row r="33" spans="1:9" s="5" customFormat="1" ht="27" customHeight="1">
      <c r="A33" s="20">
        <v>32</v>
      </c>
      <c r="B33" s="24">
        <v>12458</v>
      </c>
      <c r="C33" s="21" t="s">
        <v>963</v>
      </c>
      <c r="D33" s="2" t="s">
        <v>966</v>
      </c>
      <c r="E33" s="3" t="s">
        <v>941</v>
      </c>
      <c r="F33" s="12" t="s">
        <v>942</v>
      </c>
      <c r="G33" s="16">
        <v>14.67</v>
      </c>
      <c r="H33" s="17">
        <f t="shared" si="0"/>
        <v>12.76</v>
      </c>
      <c r="I33" s="17">
        <f t="shared" si="1"/>
        <v>21.59</v>
      </c>
    </row>
    <row r="34" spans="1:9" s="5" customFormat="1" ht="27" customHeight="1">
      <c r="A34" s="20">
        <v>33</v>
      </c>
      <c r="B34" s="24">
        <v>12459</v>
      </c>
      <c r="C34" s="21" t="s">
        <v>970</v>
      </c>
      <c r="D34" s="2" t="s">
        <v>965</v>
      </c>
      <c r="E34" s="3" t="s">
        <v>941</v>
      </c>
      <c r="F34" s="12" t="s">
        <v>942</v>
      </c>
      <c r="G34" s="16">
        <v>13.22</v>
      </c>
      <c r="H34" s="17">
        <f t="shared" si="0"/>
        <v>11.5</v>
      </c>
      <c r="I34" s="17">
        <f t="shared" si="1"/>
        <v>19.45</v>
      </c>
    </row>
    <row r="35" spans="1:9" s="5" customFormat="1" ht="27" customHeight="1">
      <c r="A35" s="20">
        <v>34</v>
      </c>
      <c r="B35" s="24">
        <v>12460</v>
      </c>
      <c r="C35" s="21" t="s">
        <v>971</v>
      </c>
      <c r="D35" s="2" t="s">
        <v>967</v>
      </c>
      <c r="E35" s="3" t="s">
        <v>941</v>
      </c>
      <c r="F35" s="12" t="s">
        <v>942</v>
      </c>
      <c r="G35" s="16">
        <v>23.27</v>
      </c>
      <c r="H35" s="17">
        <f t="shared" si="0"/>
        <v>20.239999999999998</v>
      </c>
      <c r="I35" s="17">
        <f t="shared" si="1"/>
        <v>34.24</v>
      </c>
    </row>
    <row r="36" spans="1:9" s="5" customFormat="1" ht="27" customHeight="1">
      <c r="A36" s="20">
        <v>35</v>
      </c>
      <c r="B36" s="24">
        <v>12461</v>
      </c>
      <c r="C36" s="21" t="s">
        <v>972</v>
      </c>
      <c r="D36" s="2" t="s">
        <v>964</v>
      </c>
      <c r="E36" s="3" t="s">
        <v>941</v>
      </c>
      <c r="F36" s="12" t="s">
        <v>942</v>
      </c>
      <c r="G36" s="16">
        <v>22.74</v>
      </c>
      <c r="H36" s="17">
        <f t="shared" si="0"/>
        <v>19.78</v>
      </c>
      <c r="I36" s="17">
        <f t="shared" si="1"/>
        <v>33.46</v>
      </c>
    </row>
    <row r="37" spans="1:9" s="5" customFormat="1" ht="27" customHeight="1">
      <c r="A37" s="20">
        <v>36</v>
      </c>
      <c r="B37" s="24">
        <v>12462</v>
      </c>
      <c r="C37" s="21" t="s">
        <v>973</v>
      </c>
      <c r="D37" s="2" t="s">
        <v>969</v>
      </c>
      <c r="E37" s="3" t="s">
        <v>941</v>
      </c>
      <c r="F37" s="12" t="s">
        <v>942</v>
      </c>
      <c r="G37" s="16">
        <v>40.03</v>
      </c>
      <c r="H37" s="17">
        <f t="shared" si="0"/>
        <v>34.83</v>
      </c>
      <c r="I37" s="17">
        <f t="shared" si="1"/>
        <v>58.9</v>
      </c>
    </row>
    <row r="38" spans="1:9" s="5" customFormat="1" ht="27" customHeight="1">
      <c r="A38" s="20">
        <v>37</v>
      </c>
      <c r="B38" s="24">
        <v>41664</v>
      </c>
      <c r="C38" s="21" t="s">
        <v>1669</v>
      </c>
      <c r="D38" s="2" t="s">
        <v>1671</v>
      </c>
      <c r="E38" s="3" t="s">
        <v>124</v>
      </c>
      <c r="F38" s="12" t="s">
        <v>1672</v>
      </c>
      <c r="G38" s="16">
        <v>5.48</v>
      </c>
      <c r="H38" s="17">
        <f t="shared" si="0"/>
        <v>4.7699999999999996</v>
      </c>
      <c r="I38" s="17">
        <f t="shared" si="1"/>
        <v>8.06</v>
      </c>
    </row>
    <row r="39" spans="1:9" s="5" customFormat="1" ht="27" customHeight="1">
      <c r="A39" s="20">
        <v>38</v>
      </c>
      <c r="B39" s="24">
        <v>41665</v>
      </c>
      <c r="C39" s="21" t="s">
        <v>1670</v>
      </c>
      <c r="D39" s="2" t="s">
        <v>1673</v>
      </c>
      <c r="E39" s="3" t="s">
        <v>124</v>
      </c>
      <c r="F39" s="12" t="s">
        <v>1672</v>
      </c>
      <c r="G39" s="16">
        <v>9.7799999999999994</v>
      </c>
      <c r="H39" s="17">
        <f t="shared" si="0"/>
        <v>8.51</v>
      </c>
      <c r="I39" s="17">
        <f t="shared" si="1"/>
        <v>14.39</v>
      </c>
    </row>
    <row r="40" spans="1:9" s="5" customFormat="1" ht="27" customHeight="1">
      <c r="A40" s="20">
        <v>39</v>
      </c>
      <c r="B40" s="24">
        <v>41666</v>
      </c>
      <c r="C40" s="21" t="s">
        <v>1283</v>
      </c>
      <c r="D40" s="2" t="s">
        <v>1279</v>
      </c>
      <c r="E40" s="3" t="s">
        <v>124</v>
      </c>
      <c r="F40" s="12" t="s">
        <v>1672</v>
      </c>
      <c r="G40" s="16">
        <v>9.49</v>
      </c>
      <c r="H40" s="17">
        <f t="shared" si="0"/>
        <v>8.26</v>
      </c>
      <c r="I40" s="17">
        <f t="shared" si="1"/>
        <v>13.96</v>
      </c>
    </row>
    <row r="41" spans="1:9" s="5" customFormat="1" ht="27" customHeight="1">
      <c r="A41" s="20">
        <v>40</v>
      </c>
      <c r="B41" s="24">
        <v>41667</v>
      </c>
      <c r="C41" s="21" t="s">
        <v>1284</v>
      </c>
      <c r="D41" s="2" t="s">
        <v>1281</v>
      </c>
      <c r="E41" s="3" t="s">
        <v>124</v>
      </c>
      <c r="F41" s="12" t="s">
        <v>1672</v>
      </c>
      <c r="G41" s="16">
        <v>16.940000000000001</v>
      </c>
      <c r="H41" s="17">
        <f t="shared" si="0"/>
        <v>14.74</v>
      </c>
      <c r="I41" s="17">
        <f t="shared" si="1"/>
        <v>24.93</v>
      </c>
    </row>
    <row r="42" spans="1:9" s="5" customFormat="1" ht="27" customHeight="1">
      <c r="A42" s="20">
        <v>41</v>
      </c>
      <c r="B42" s="24">
        <v>41668</v>
      </c>
      <c r="C42" s="21" t="s">
        <v>1287</v>
      </c>
      <c r="D42" s="2" t="s">
        <v>1289</v>
      </c>
      <c r="E42" s="3" t="s">
        <v>124</v>
      </c>
      <c r="F42" s="12" t="s">
        <v>1672</v>
      </c>
      <c r="G42" s="16">
        <v>16.940000000000001</v>
      </c>
      <c r="H42" s="17">
        <f t="shared" si="0"/>
        <v>14.74</v>
      </c>
      <c r="I42" s="17">
        <f t="shared" si="1"/>
        <v>24.93</v>
      </c>
    </row>
    <row r="43" spans="1:9" s="5" customFormat="1" ht="27" customHeight="1">
      <c r="A43" s="20">
        <v>42</v>
      </c>
      <c r="B43" s="24">
        <v>41669</v>
      </c>
      <c r="C43" s="21" t="s">
        <v>1288</v>
      </c>
      <c r="D43" s="2" t="s">
        <v>1290</v>
      </c>
      <c r="E43" s="3" t="s">
        <v>124</v>
      </c>
      <c r="F43" s="12" t="s">
        <v>1672</v>
      </c>
      <c r="G43" s="16">
        <v>33.89</v>
      </c>
      <c r="H43" s="17">
        <f t="shared" si="0"/>
        <v>29.48</v>
      </c>
      <c r="I43" s="17">
        <f t="shared" si="1"/>
        <v>49.87</v>
      </c>
    </row>
    <row r="44" spans="1:9" s="5" customFormat="1" ht="27" customHeight="1">
      <c r="A44" s="20">
        <v>43</v>
      </c>
      <c r="B44" s="24">
        <v>41670</v>
      </c>
      <c r="C44" s="21" t="s">
        <v>1285</v>
      </c>
      <c r="D44" s="2" t="s">
        <v>1280</v>
      </c>
      <c r="E44" s="3" t="s">
        <v>124</v>
      </c>
      <c r="F44" s="12" t="s">
        <v>1672</v>
      </c>
      <c r="G44" s="16">
        <v>9.11</v>
      </c>
      <c r="H44" s="17">
        <f t="shared" si="0"/>
        <v>7.93</v>
      </c>
      <c r="I44" s="17">
        <f t="shared" si="1"/>
        <v>13.41</v>
      </c>
    </row>
    <row r="45" spans="1:9" s="5" customFormat="1" ht="27" customHeight="1">
      <c r="A45" s="20">
        <v>44</v>
      </c>
      <c r="B45" s="24">
        <v>41671</v>
      </c>
      <c r="C45" s="21" t="s">
        <v>1286</v>
      </c>
      <c r="D45" s="2" t="s">
        <v>1282</v>
      </c>
      <c r="E45" s="3" t="s">
        <v>124</v>
      </c>
      <c r="F45" s="12" t="s">
        <v>1672</v>
      </c>
      <c r="G45" s="16">
        <v>17.11</v>
      </c>
      <c r="H45" s="17">
        <f t="shared" si="0"/>
        <v>14.89</v>
      </c>
      <c r="I45" s="17">
        <f t="shared" si="1"/>
        <v>25.18</v>
      </c>
    </row>
    <row r="46" spans="1:9" s="5" customFormat="1" ht="27" customHeight="1">
      <c r="A46" s="20">
        <v>45</v>
      </c>
      <c r="B46" s="24">
        <v>12463</v>
      </c>
      <c r="C46" s="21" t="s">
        <v>71</v>
      </c>
      <c r="D46" s="2" t="s">
        <v>72</v>
      </c>
      <c r="E46" s="3" t="s">
        <v>73</v>
      </c>
      <c r="F46" s="12" t="s">
        <v>74</v>
      </c>
      <c r="G46" s="16">
        <v>9.3800000000000008</v>
      </c>
      <c r="H46" s="17">
        <f t="shared" si="0"/>
        <v>8.16</v>
      </c>
      <c r="I46" s="17">
        <f t="shared" si="1"/>
        <v>13.8</v>
      </c>
    </row>
    <row r="47" spans="1:9" s="5" customFormat="1" ht="27" customHeight="1">
      <c r="A47" s="20">
        <v>46</v>
      </c>
      <c r="B47" s="24">
        <v>55467</v>
      </c>
      <c r="C47" s="21" t="s">
        <v>1065</v>
      </c>
      <c r="D47" s="2" t="s">
        <v>1066</v>
      </c>
      <c r="E47" s="3" t="s">
        <v>1067</v>
      </c>
      <c r="F47" s="12" t="s">
        <v>1068</v>
      </c>
      <c r="G47" s="16">
        <v>0.95</v>
      </c>
      <c r="H47" s="17">
        <f t="shared" si="0"/>
        <v>0.83</v>
      </c>
      <c r="I47" s="17">
        <f t="shared" si="1"/>
        <v>1.4</v>
      </c>
    </row>
    <row r="48" spans="1:9" s="5" customFormat="1" ht="27" customHeight="1">
      <c r="A48" s="20">
        <v>47</v>
      </c>
      <c r="B48" s="24">
        <v>55468</v>
      </c>
      <c r="C48" s="21" t="s">
        <v>1069</v>
      </c>
      <c r="D48" s="2" t="s">
        <v>984</v>
      </c>
      <c r="E48" s="3" t="s">
        <v>1067</v>
      </c>
      <c r="F48" s="12" t="s">
        <v>1068</v>
      </c>
      <c r="G48" s="16">
        <v>0.96</v>
      </c>
      <c r="H48" s="17">
        <f t="shared" si="0"/>
        <v>0.84</v>
      </c>
      <c r="I48" s="17">
        <f t="shared" si="1"/>
        <v>1.41</v>
      </c>
    </row>
    <row r="49" spans="1:9" s="5" customFormat="1" ht="27" customHeight="1">
      <c r="A49" s="20">
        <v>48</v>
      </c>
      <c r="B49" s="24">
        <v>12464</v>
      </c>
      <c r="C49" s="21" t="s">
        <v>446</v>
      </c>
      <c r="D49" s="2" t="s">
        <v>447</v>
      </c>
      <c r="E49" s="3" t="s">
        <v>1088</v>
      </c>
      <c r="F49" s="12" t="s">
        <v>1089</v>
      </c>
      <c r="G49" s="16">
        <v>17.28</v>
      </c>
      <c r="H49" s="17">
        <f t="shared" si="0"/>
        <v>15.03</v>
      </c>
      <c r="I49" s="17">
        <f t="shared" si="1"/>
        <v>25.43</v>
      </c>
    </row>
    <row r="50" spans="1:9" s="5" customFormat="1" ht="27" customHeight="1">
      <c r="A50" s="20">
        <v>49</v>
      </c>
      <c r="B50" s="24">
        <v>12465</v>
      </c>
      <c r="C50" s="21" t="s">
        <v>1148</v>
      </c>
      <c r="D50" s="2" t="s">
        <v>1149</v>
      </c>
      <c r="E50" s="3" t="s">
        <v>1146</v>
      </c>
      <c r="F50" s="12" t="s">
        <v>1147</v>
      </c>
      <c r="G50" s="16">
        <v>8.34</v>
      </c>
      <c r="H50" s="17">
        <f t="shared" si="0"/>
        <v>7.26</v>
      </c>
      <c r="I50" s="17">
        <f t="shared" si="1"/>
        <v>12.27</v>
      </c>
    </row>
    <row r="51" spans="1:9" s="5" customFormat="1" ht="27" customHeight="1">
      <c r="A51" s="20">
        <v>50</v>
      </c>
      <c r="B51" s="24">
        <v>12466</v>
      </c>
      <c r="C51" s="21" t="s">
        <v>1150</v>
      </c>
      <c r="D51" s="2" t="s">
        <v>1151</v>
      </c>
      <c r="E51" s="3" t="s">
        <v>1146</v>
      </c>
      <c r="F51" s="12" t="s">
        <v>1147</v>
      </c>
      <c r="G51" s="16">
        <v>14.67</v>
      </c>
      <c r="H51" s="17">
        <f t="shared" si="0"/>
        <v>12.76</v>
      </c>
      <c r="I51" s="17">
        <f t="shared" si="1"/>
        <v>21.59</v>
      </c>
    </row>
    <row r="52" spans="1:9" s="5" customFormat="1" ht="27" customHeight="1">
      <c r="A52" s="20">
        <v>51</v>
      </c>
      <c r="B52" s="24">
        <v>12467</v>
      </c>
      <c r="C52" s="21" t="s">
        <v>1152</v>
      </c>
      <c r="D52" s="2" t="s">
        <v>1153</v>
      </c>
      <c r="E52" s="3" t="s">
        <v>1146</v>
      </c>
      <c r="F52" s="12" t="s">
        <v>1147</v>
      </c>
      <c r="G52" s="16">
        <v>29.36</v>
      </c>
      <c r="H52" s="17">
        <f t="shared" si="0"/>
        <v>25.54</v>
      </c>
      <c r="I52" s="17">
        <f t="shared" si="1"/>
        <v>43.2</v>
      </c>
    </row>
    <row r="53" spans="1:9" s="5" customFormat="1" ht="27" customHeight="1">
      <c r="A53" s="20">
        <v>52</v>
      </c>
      <c r="B53" s="24">
        <v>12468</v>
      </c>
      <c r="C53" s="21" t="s">
        <v>1144</v>
      </c>
      <c r="D53" s="2" t="s">
        <v>1145</v>
      </c>
      <c r="E53" s="3" t="s">
        <v>1146</v>
      </c>
      <c r="F53" s="12" t="s">
        <v>1147</v>
      </c>
      <c r="G53" s="16">
        <v>4.67</v>
      </c>
      <c r="H53" s="17">
        <f t="shared" si="0"/>
        <v>4.0599999999999996</v>
      </c>
      <c r="I53" s="17">
        <f t="shared" si="1"/>
        <v>6.87</v>
      </c>
    </row>
    <row r="54" spans="1:9" s="5" customFormat="1" ht="27" customHeight="1">
      <c r="A54" s="20">
        <v>53</v>
      </c>
      <c r="B54" s="24">
        <v>12469</v>
      </c>
      <c r="C54" s="21" t="s">
        <v>1154</v>
      </c>
      <c r="D54" s="2" t="s">
        <v>1155</v>
      </c>
      <c r="E54" s="3" t="s">
        <v>1146</v>
      </c>
      <c r="F54" s="12" t="s">
        <v>1147</v>
      </c>
      <c r="G54" s="16">
        <v>51.35</v>
      </c>
      <c r="H54" s="17">
        <f t="shared" si="0"/>
        <v>44.67</v>
      </c>
      <c r="I54" s="17">
        <f t="shared" si="1"/>
        <v>75.56</v>
      </c>
    </row>
    <row r="55" spans="1:9" s="5" customFormat="1" ht="27" customHeight="1">
      <c r="A55" s="20">
        <v>54</v>
      </c>
      <c r="B55" s="24">
        <v>12470</v>
      </c>
      <c r="C55" s="21" t="s">
        <v>1158</v>
      </c>
      <c r="D55" s="2" t="s">
        <v>1159</v>
      </c>
      <c r="E55" s="3" t="s">
        <v>1146</v>
      </c>
      <c r="F55" s="12" t="s">
        <v>1147</v>
      </c>
      <c r="G55" s="16">
        <v>13.22</v>
      </c>
      <c r="H55" s="17">
        <f t="shared" si="0"/>
        <v>11.5</v>
      </c>
      <c r="I55" s="17">
        <f t="shared" si="1"/>
        <v>19.45</v>
      </c>
    </row>
    <row r="56" spans="1:9" s="5" customFormat="1" ht="27" customHeight="1">
      <c r="A56" s="20">
        <v>55</v>
      </c>
      <c r="B56" s="24">
        <v>12471</v>
      </c>
      <c r="C56" s="21" t="s">
        <v>1160</v>
      </c>
      <c r="D56" s="2" t="s">
        <v>1161</v>
      </c>
      <c r="E56" s="3" t="s">
        <v>1146</v>
      </c>
      <c r="F56" s="12" t="s">
        <v>1147</v>
      </c>
      <c r="G56" s="16">
        <v>23.27</v>
      </c>
      <c r="H56" s="17">
        <f t="shared" si="0"/>
        <v>20.239999999999998</v>
      </c>
      <c r="I56" s="17">
        <f t="shared" si="1"/>
        <v>34.24</v>
      </c>
    </row>
    <row r="57" spans="1:9" s="5" customFormat="1" ht="27" customHeight="1">
      <c r="A57" s="20">
        <v>56</v>
      </c>
      <c r="B57" s="24">
        <v>12472</v>
      </c>
      <c r="C57" s="21" t="s">
        <v>1162</v>
      </c>
      <c r="D57" s="2" t="s">
        <v>1163</v>
      </c>
      <c r="E57" s="3" t="s">
        <v>1146</v>
      </c>
      <c r="F57" s="12" t="s">
        <v>1147</v>
      </c>
      <c r="G57" s="16">
        <v>46.52</v>
      </c>
      <c r="H57" s="17">
        <f t="shared" si="0"/>
        <v>40.47</v>
      </c>
      <c r="I57" s="17">
        <f t="shared" si="1"/>
        <v>68.45</v>
      </c>
    </row>
    <row r="58" spans="1:9" s="5" customFormat="1" ht="27" customHeight="1">
      <c r="A58" s="20">
        <v>57</v>
      </c>
      <c r="B58" s="24">
        <v>12473</v>
      </c>
      <c r="C58" s="21" t="s">
        <v>1156</v>
      </c>
      <c r="D58" s="2" t="s">
        <v>1157</v>
      </c>
      <c r="E58" s="3" t="s">
        <v>1146</v>
      </c>
      <c r="F58" s="12" t="s">
        <v>1147</v>
      </c>
      <c r="G58" s="16">
        <v>7.4</v>
      </c>
      <c r="H58" s="17">
        <f t="shared" si="0"/>
        <v>6.44</v>
      </c>
      <c r="I58" s="17">
        <f t="shared" si="1"/>
        <v>10.89</v>
      </c>
    </row>
    <row r="59" spans="1:9" s="5" customFormat="1" ht="27" customHeight="1">
      <c r="A59" s="20">
        <v>58</v>
      </c>
      <c r="B59" s="24">
        <v>12474</v>
      </c>
      <c r="C59" s="21" t="s">
        <v>1164</v>
      </c>
      <c r="D59" s="2" t="s">
        <v>1165</v>
      </c>
      <c r="E59" s="3" t="s">
        <v>1146</v>
      </c>
      <c r="F59" s="12" t="s">
        <v>1147</v>
      </c>
      <c r="G59" s="16">
        <v>81.41</v>
      </c>
      <c r="H59" s="17">
        <f t="shared" si="0"/>
        <v>70.83</v>
      </c>
      <c r="I59" s="17">
        <f t="shared" si="1"/>
        <v>119.79</v>
      </c>
    </row>
    <row r="60" spans="1:9" s="5" customFormat="1" ht="27" customHeight="1">
      <c r="A60" s="20">
        <v>59</v>
      </c>
      <c r="B60" s="24">
        <v>12475</v>
      </c>
      <c r="C60" s="21" t="s">
        <v>1168</v>
      </c>
      <c r="D60" s="2" t="s">
        <v>1169</v>
      </c>
      <c r="E60" s="3" t="s">
        <v>1146</v>
      </c>
      <c r="F60" s="12" t="s">
        <v>1147</v>
      </c>
      <c r="G60" s="16">
        <v>22.74</v>
      </c>
      <c r="H60" s="17">
        <f t="shared" si="0"/>
        <v>19.78</v>
      </c>
      <c r="I60" s="17">
        <f t="shared" si="1"/>
        <v>33.46</v>
      </c>
    </row>
    <row r="61" spans="1:9" s="5" customFormat="1" ht="27" customHeight="1">
      <c r="A61" s="20">
        <v>60</v>
      </c>
      <c r="B61" s="24">
        <v>12476</v>
      </c>
      <c r="C61" s="21" t="s">
        <v>1170</v>
      </c>
      <c r="D61" s="2" t="s">
        <v>1171</v>
      </c>
      <c r="E61" s="3" t="s">
        <v>1146</v>
      </c>
      <c r="F61" s="12" t="s">
        <v>1147</v>
      </c>
      <c r="G61" s="16">
        <v>40.03</v>
      </c>
      <c r="H61" s="17">
        <f t="shared" si="0"/>
        <v>34.83</v>
      </c>
      <c r="I61" s="17">
        <f t="shared" si="1"/>
        <v>58.9</v>
      </c>
    </row>
    <row r="62" spans="1:9" s="5" customFormat="1" ht="27" customHeight="1">
      <c r="A62" s="20">
        <v>61</v>
      </c>
      <c r="B62" s="24">
        <v>12477</v>
      </c>
      <c r="C62" s="21" t="s">
        <v>1172</v>
      </c>
      <c r="D62" s="2" t="s">
        <v>1175</v>
      </c>
      <c r="E62" s="3" t="s">
        <v>1146</v>
      </c>
      <c r="F62" s="12" t="s">
        <v>1147</v>
      </c>
      <c r="G62" s="16">
        <v>80.040000000000006</v>
      </c>
      <c r="H62" s="17">
        <f t="shared" si="0"/>
        <v>69.63</v>
      </c>
      <c r="I62" s="17">
        <f t="shared" si="1"/>
        <v>117.78</v>
      </c>
    </row>
    <row r="63" spans="1:9" s="5" customFormat="1" ht="27" customHeight="1">
      <c r="A63" s="20">
        <v>62</v>
      </c>
      <c r="B63" s="24">
        <v>12478</v>
      </c>
      <c r="C63" s="21" t="s">
        <v>1166</v>
      </c>
      <c r="D63" s="2" t="s">
        <v>1167</v>
      </c>
      <c r="E63" s="3" t="s">
        <v>1146</v>
      </c>
      <c r="F63" s="12" t="s">
        <v>1147</v>
      </c>
      <c r="G63" s="16">
        <v>12.74</v>
      </c>
      <c r="H63" s="17">
        <f t="shared" si="0"/>
        <v>11.08</v>
      </c>
      <c r="I63" s="17">
        <f t="shared" si="1"/>
        <v>18.75</v>
      </c>
    </row>
    <row r="64" spans="1:9" s="5" customFormat="1" ht="27" customHeight="1">
      <c r="A64" s="20">
        <v>63</v>
      </c>
      <c r="B64" s="24">
        <v>12479</v>
      </c>
      <c r="C64" s="21" t="s">
        <v>1176</v>
      </c>
      <c r="D64" s="2" t="s">
        <v>1177</v>
      </c>
      <c r="E64" s="3" t="s">
        <v>1146</v>
      </c>
      <c r="F64" s="12" t="s">
        <v>1147</v>
      </c>
      <c r="G64" s="16">
        <v>140.08000000000001</v>
      </c>
      <c r="H64" s="17">
        <f t="shared" si="0"/>
        <v>121.87</v>
      </c>
      <c r="I64" s="17">
        <f t="shared" si="1"/>
        <v>206.13</v>
      </c>
    </row>
    <row r="65" spans="1:9" s="5" customFormat="1" ht="27" customHeight="1">
      <c r="A65" s="20">
        <v>64</v>
      </c>
      <c r="B65" s="24">
        <v>12480</v>
      </c>
      <c r="C65" s="21" t="s">
        <v>918</v>
      </c>
      <c r="D65" s="2" t="s">
        <v>945</v>
      </c>
      <c r="E65" s="3" t="s">
        <v>188</v>
      </c>
      <c r="F65" s="12" t="s">
        <v>189</v>
      </c>
      <c r="G65" s="16">
        <v>8.34</v>
      </c>
      <c r="H65" s="17">
        <f t="shared" si="0"/>
        <v>7.26</v>
      </c>
      <c r="I65" s="17">
        <f t="shared" si="1"/>
        <v>12.27</v>
      </c>
    </row>
    <row r="66" spans="1:9" s="5" customFormat="1" ht="27" customHeight="1">
      <c r="A66" s="20">
        <v>65</v>
      </c>
      <c r="B66" s="24">
        <v>12481</v>
      </c>
      <c r="C66" s="21" t="s">
        <v>919</v>
      </c>
      <c r="D66" s="2" t="s">
        <v>946</v>
      </c>
      <c r="E66" s="3" t="s">
        <v>188</v>
      </c>
      <c r="F66" s="12" t="s">
        <v>189</v>
      </c>
      <c r="G66" s="16">
        <v>14.67</v>
      </c>
      <c r="H66" s="17">
        <f t="shared" ref="H66:H129" si="2">ROUND(G66*0.87,2)</f>
        <v>12.76</v>
      </c>
      <c r="I66" s="17">
        <f t="shared" ref="I66:I129" si="3">ROUND(G66*1.4715,2)</f>
        <v>21.59</v>
      </c>
    </row>
    <row r="67" spans="1:9" s="5" customFormat="1" ht="27" customHeight="1">
      <c r="A67" s="20">
        <v>66</v>
      </c>
      <c r="B67" s="24">
        <v>12482</v>
      </c>
      <c r="C67" s="21" t="s">
        <v>920</v>
      </c>
      <c r="D67" s="2" t="s">
        <v>947</v>
      </c>
      <c r="E67" s="3" t="s">
        <v>188</v>
      </c>
      <c r="F67" s="12" t="s">
        <v>189</v>
      </c>
      <c r="G67" s="16">
        <v>13.22</v>
      </c>
      <c r="H67" s="17">
        <f t="shared" si="2"/>
        <v>11.5</v>
      </c>
      <c r="I67" s="17">
        <f t="shared" si="3"/>
        <v>19.45</v>
      </c>
    </row>
    <row r="68" spans="1:9" s="5" customFormat="1" ht="27" customHeight="1">
      <c r="A68" s="20">
        <v>67</v>
      </c>
      <c r="B68" s="24">
        <v>12483</v>
      </c>
      <c r="C68" s="21" t="s">
        <v>921</v>
      </c>
      <c r="D68" s="2" t="s">
        <v>948</v>
      </c>
      <c r="E68" s="3" t="s">
        <v>188</v>
      </c>
      <c r="F68" s="12" t="s">
        <v>189</v>
      </c>
      <c r="G68" s="16">
        <v>23.27</v>
      </c>
      <c r="H68" s="17">
        <f t="shared" si="2"/>
        <v>20.239999999999998</v>
      </c>
      <c r="I68" s="17">
        <f t="shared" si="3"/>
        <v>34.24</v>
      </c>
    </row>
    <row r="69" spans="1:9" s="5" customFormat="1" ht="27" customHeight="1">
      <c r="A69" s="20">
        <v>68</v>
      </c>
      <c r="B69" s="24">
        <v>12484</v>
      </c>
      <c r="C69" s="21" t="s">
        <v>922</v>
      </c>
      <c r="D69" s="2" t="s">
        <v>949</v>
      </c>
      <c r="E69" s="3" t="s">
        <v>188</v>
      </c>
      <c r="F69" s="12" t="s">
        <v>189</v>
      </c>
      <c r="G69" s="16">
        <v>22.74</v>
      </c>
      <c r="H69" s="17">
        <f t="shared" si="2"/>
        <v>19.78</v>
      </c>
      <c r="I69" s="17">
        <f t="shared" si="3"/>
        <v>33.46</v>
      </c>
    </row>
    <row r="70" spans="1:9" s="5" customFormat="1" ht="27" customHeight="1">
      <c r="A70" s="20">
        <v>69</v>
      </c>
      <c r="B70" s="24">
        <v>12485</v>
      </c>
      <c r="C70" s="21" t="s">
        <v>923</v>
      </c>
      <c r="D70" s="2" t="s">
        <v>950</v>
      </c>
      <c r="E70" s="3" t="s">
        <v>188</v>
      </c>
      <c r="F70" s="12" t="s">
        <v>189</v>
      </c>
      <c r="G70" s="16">
        <v>40.03</v>
      </c>
      <c r="H70" s="17">
        <f t="shared" si="2"/>
        <v>34.83</v>
      </c>
      <c r="I70" s="17">
        <f t="shared" si="3"/>
        <v>58.9</v>
      </c>
    </row>
    <row r="71" spans="1:9" s="5" customFormat="1" ht="27" customHeight="1">
      <c r="A71" s="20">
        <v>70</v>
      </c>
      <c r="B71" s="24">
        <v>41672</v>
      </c>
      <c r="C71" s="21" t="s">
        <v>849</v>
      </c>
      <c r="D71" s="2" t="s">
        <v>850</v>
      </c>
      <c r="E71" s="3" t="s">
        <v>179</v>
      </c>
      <c r="F71" s="12" t="s">
        <v>180</v>
      </c>
      <c r="G71" s="16">
        <v>70.38</v>
      </c>
      <c r="H71" s="17">
        <f t="shared" si="2"/>
        <v>61.23</v>
      </c>
      <c r="I71" s="17">
        <f t="shared" si="3"/>
        <v>103.56</v>
      </c>
    </row>
    <row r="72" spans="1:9" s="5" customFormat="1" ht="27" customHeight="1">
      <c r="A72" s="20">
        <v>71</v>
      </c>
      <c r="B72" s="24">
        <v>12486</v>
      </c>
      <c r="C72" s="21" t="s">
        <v>1037</v>
      </c>
      <c r="D72" s="2" t="s">
        <v>987</v>
      </c>
      <c r="E72" s="3" t="s">
        <v>144</v>
      </c>
      <c r="F72" s="12" t="s">
        <v>145</v>
      </c>
      <c r="G72" s="16">
        <v>8.34</v>
      </c>
      <c r="H72" s="17">
        <f t="shared" si="2"/>
        <v>7.26</v>
      </c>
      <c r="I72" s="17">
        <f t="shared" si="3"/>
        <v>12.27</v>
      </c>
    </row>
    <row r="73" spans="1:9" s="5" customFormat="1" ht="27" customHeight="1">
      <c r="A73" s="20">
        <v>72</v>
      </c>
      <c r="B73" s="24">
        <v>12487</v>
      </c>
      <c r="C73" s="21" t="s">
        <v>1038</v>
      </c>
      <c r="D73" s="2" t="s">
        <v>988</v>
      </c>
      <c r="E73" s="3" t="s">
        <v>144</v>
      </c>
      <c r="F73" s="12" t="s">
        <v>145</v>
      </c>
      <c r="G73" s="16">
        <v>14.67</v>
      </c>
      <c r="H73" s="17">
        <f t="shared" si="2"/>
        <v>12.76</v>
      </c>
      <c r="I73" s="17">
        <f t="shared" si="3"/>
        <v>21.59</v>
      </c>
    </row>
    <row r="74" spans="1:9" s="5" customFormat="1" ht="27" customHeight="1">
      <c r="A74" s="20">
        <v>73</v>
      </c>
      <c r="B74" s="24">
        <v>12488</v>
      </c>
      <c r="C74" s="21" t="s">
        <v>1039</v>
      </c>
      <c r="D74" s="2" t="s">
        <v>989</v>
      </c>
      <c r="E74" s="3" t="s">
        <v>144</v>
      </c>
      <c r="F74" s="12" t="s">
        <v>145</v>
      </c>
      <c r="G74" s="16">
        <v>29.34</v>
      </c>
      <c r="H74" s="17">
        <f t="shared" si="2"/>
        <v>25.53</v>
      </c>
      <c r="I74" s="17">
        <f t="shared" si="3"/>
        <v>43.17</v>
      </c>
    </row>
    <row r="75" spans="1:9" s="5" customFormat="1" ht="27" customHeight="1">
      <c r="A75" s="20">
        <v>74</v>
      </c>
      <c r="B75" s="24">
        <v>12489</v>
      </c>
      <c r="C75" s="21" t="s">
        <v>1036</v>
      </c>
      <c r="D75" s="2" t="s">
        <v>990</v>
      </c>
      <c r="E75" s="3" t="s">
        <v>144</v>
      </c>
      <c r="F75" s="12" t="s">
        <v>145</v>
      </c>
      <c r="G75" s="16">
        <v>4.67</v>
      </c>
      <c r="H75" s="17">
        <f t="shared" si="2"/>
        <v>4.0599999999999996</v>
      </c>
      <c r="I75" s="17">
        <f t="shared" si="3"/>
        <v>6.87</v>
      </c>
    </row>
    <row r="76" spans="1:9" s="5" customFormat="1" ht="27" customHeight="1">
      <c r="A76" s="20">
        <v>75</v>
      </c>
      <c r="B76" s="24">
        <v>12490</v>
      </c>
      <c r="C76" s="21" t="s">
        <v>1040</v>
      </c>
      <c r="D76" s="2" t="s">
        <v>991</v>
      </c>
      <c r="E76" s="3" t="s">
        <v>144</v>
      </c>
      <c r="F76" s="12" t="s">
        <v>145</v>
      </c>
      <c r="G76" s="16">
        <v>51.35</v>
      </c>
      <c r="H76" s="17">
        <f t="shared" si="2"/>
        <v>44.67</v>
      </c>
      <c r="I76" s="17">
        <f t="shared" si="3"/>
        <v>75.56</v>
      </c>
    </row>
    <row r="77" spans="1:9" s="5" customFormat="1" ht="27" customHeight="1">
      <c r="A77" s="20">
        <v>76</v>
      </c>
      <c r="B77" s="24">
        <v>12491</v>
      </c>
      <c r="C77" s="21" t="s">
        <v>1041</v>
      </c>
      <c r="D77" s="2" t="s">
        <v>992</v>
      </c>
      <c r="E77" s="3" t="s">
        <v>144</v>
      </c>
      <c r="F77" s="12" t="s">
        <v>145</v>
      </c>
      <c r="G77" s="16">
        <v>13.22</v>
      </c>
      <c r="H77" s="17">
        <f t="shared" si="2"/>
        <v>11.5</v>
      </c>
      <c r="I77" s="17">
        <f t="shared" si="3"/>
        <v>19.45</v>
      </c>
    </row>
    <row r="78" spans="1:9" s="5" customFormat="1" ht="27" customHeight="1">
      <c r="A78" s="20">
        <v>77</v>
      </c>
      <c r="B78" s="24">
        <v>12492</v>
      </c>
      <c r="C78" s="21" t="s">
        <v>1042</v>
      </c>
      <c r="D78" s="2" t="s">
        <v>993</v>
      </c>
      <c r="E78" s="3" t="s">
        <v>144</v>
      </c>
      <c r="F78" s="12" t="s">
        <v>145</v>
      </c>
      <c r="G78" s="16">
        <v>23.27</v>
      </c>
      <c r="H78" s="17">
        <f t="shared" si="2"/>
        <v>20.239999999999998</v>
      </c>
      <c r="I78" s="17">
        <f t="shared" si="3"/>
        <v>34.24</v>
      </c>
    </row>
    <row r="79" spans="1:9" s="5" customFormat="1" ht="27" customHeight="1">
      <c r="A79" s="20">
        <v>78</v>
      </c>
      <c r="B79" s="24">
        <v>12493</v>
      </c>
      <c r="C79" s="21" t="s">
        <v>1043</v>
      </c>
      <c r="D79" s="2" t="s">
        <v>994</v>
      </c>
      <c r="E79" s="3" t="s">
        <v>144</v>
      </c>
      <c r="F79" s="12" t="s">
        <v>145</v>
      </c>
      <c r="G79" s="16">
        <v>46.52</v>
      </c>
      <c r="H79" s="17">
        <f t="shared" si="2"/>
        <v>40.47</v>
      </c>
      <c r="I79" s="17">
        <f t="shared" si="3"/>
        <v>68.45</v>
      </c>
    </row>
    <row r="80" spans="1:9" s="5" customFormat="1" ht="27" customHeight="1">
      <c r="A80" s="20">
        <v>79</v>
      </c>
      <c r="B80" s="24">
        <v>12494</v>
      </c>
      <c r="C80" s="21" t="s">
        <v>1045</v>
      </c>
      <c r="D80" s="2" t="s">
        <v>1031</v>
      </c>
      <c r="E80" s="3" t="s">
        <v>144</v>
      </c>
      <c r="F80" s="12" t="s">
        <v>145</v>
      </c>
      <c r="G80" s="16">
        <v>7.4</v>
      </c>
      <c r="H80" s="17">
        <f t="shared" si="2"/>
        <v>6.44</v>
      </c>
      <c r="I80" s="17">
        <f t="shared" si="3"/>
        <v>10.89</v>
      </c>
    </row>
    <row r="81" spans="1:9" s="5" customFormat="1" ht="27" customHeight="1">
      <c r="A81" s="20">
        <v>80</v>
      </c>
      <c r="B81" s="24">
        <v>12495</v>
      </c>
      <c r="C81" s="21" t="s">
        <v>1044</v>
      </c>
      <c r="D81" s="2" t="s">
        <v>1046</v>
      </c>
      <c r="E81" s="3" t="s">
        <v>144</v>
      </c>
      <c r="F81" s="12" t="s">
        <v>145</v>
      </c>
      <c r="G81" s="16">
        <v>81.41</v>
      </c>
      <c r="H81" s="17">
        <f t="shared" si="2"/>
        <v>70.83</v>
      </c>
      <c r="I81" s="17">
        <f t="shared" si="3"/>
        <v>119.79</v>
      </c>
    </row>
    <row r="82" spans="1:9" s="5" customFormat="1" ht="27" customHeight="1">
      <c r="A82" s="20">
        <v>81</v>
      </c>
      <c r="B82" s="24">
        <v>12496</v>
      </c>
      <c r="C82" s="21" t="s">
        <v>1049</v>
      </c>
      <c r="D82" s="2" t="s">
        <v>1032</v>
      </c>
      <c r="E82" s="3" t="s">
        <v>144</v>
      </c>
      <c r="F82" s="12" t="s">
        <v>145</v>
      </c>
      <c r="G82" s="16">
        <v>22.74</v>
      </c>
      <c r="H82" s="17">
        <f t="shared" si="2"/>
        <v>19.78</v>
      </c>
      <c r="I82" s="17">
        <f t="shared" si="3"/>
        <v>33.46</v>
      </c>
    </row>
    <row r="83" spans="1:9" s="5" customFormat="1" ht="27" customHeight="1">
      <c r="A83" s="20">
        <v>82</v>
      </c>
      <c r="B83" s="24">
        <v>12497</v>
      </c>
      <c r="C83" s="21" t="s">
        <v>1050</v>
      </c>
      <c r="D83" s="2" t="s">
        <v>1033</v>
      </c>
      <c r="E83" s="3" t="s">
        <v>144</v>
      </c>
      <c r="F83" s="12" t="s">
        <v>145</v>
      </c>
      <c r="G83" s="16">
        <v>40.03</v>
      </c>
      <c r="H83" s="17">
        <f t="shared" si="2"/>
        <v>34.83</v>
      </c>
      <c r="I83" s="17">
        <f t="shared" si="3"/>
        <v>58.9</v>
      </c>
    </row>
    <row r="84" spans="1:9" s="5" customFormat="1" ht="27" customHeight="1">
      <c r="A84" s="20">
        <v>83</v>
      </c>
      <c r="B84" s="24">
        <v>12498</v>
      </c>
      <c r="C84" s="21" t="s">
        <v>1051</v>
      </c>
      <c r="D84" s="2" t="s">
        <v>1034</v>
      </c>
      <c r="E84" s="3" t="s">
        <v>144</v>
      </c>
      <c r="F84" s="12" t="s">
        <v>145</v>
      </c>
      <c r="G84" s="16">
        <v>80.040000000000006</v>
      </c>
      <c r="H84" s="17">
        <f t="shared" si="2"/>
        <v>69.63</v>
      </c>
      <c r="I84" s="17">
        <f t="shared" si="3"/>
        <v>117.78</v>
      </c>
    </row>
    <row r="85" spans="1:9" s="5" customFormat="1" ht="27" customHeight="1">
      <c r="A85" s="20">
        <v>84</v>
      </c>
      <c r="B85" s="24">
        <v>12499</v>
      </c>
      <c r="C85" s="21" t="s">
        <v>1048</v>
      </c>
      <c r="D85" s="2" t="s">
        <v>1035</v>
      </c>
      <c r="E85" s="3" t="s">
        <v>144</v>
      </c>
      <c r="F85" s="12" t="s">
        <v>145</v>
      </c>
      <c r="G85" s="16">
        <v>12.74</v>
      </c>
      <c r="H85" s="17">
        <f t="shared" si="2"/>
        <v>11.08</v>
      </c>
      <c r="I85" s="17">
        <f t="shared" si="3"/>
        <v>18.75</v>
      </c>
    </row>
    <row r="86" spans="1:9" s="5" customFormat="1" ht="27" customHeight="1">
      <c r="A86" s="20">
        <v>85</v>
      </c>
      <c r="B86" s="24">
        <v>12500</v>
      </c>
      <c r="C86" s="21" t="s">
        <v>1052</v>
      </c>
      <c r="D86" s="2" t="s">
        <v>1047</v>
      </c>
      <c r="E86" s="3" t="s">
        <v>144</v>
      </c>
      <c r="F86" s="12" t="s">
        <v>145</v>
      </c>
      <c r="G86" s="16">
        <v>140.1</v>
      </c>
      <c r="H86" s="17">
        <f t="shared" si="2"/>
        <v>121.89</v>
      </c>
      <c r="I86" s="17">
        <f t="shared" si="3"/>
        <v>206.16</v>
      </c>
    </row>
    <row r="87" spans="1:9" s="5" customFormat="1" ht="27" customHeight="1">
      <c r="A87" s="20">
        <v>86</v>
      </c>
      <c r="B87" s="24">
        <v>12501</v>
      </c>
      <c r="C87" s="21" t="s">
        <v>937</v>
      </c>
      <c r="D87" s="2" t="s">
        <v>938</v>
      </c>
      <c r="E87" s="3" t="s">
        <v>188</v>
      </c>
      <c r="F87" s="12" t="s">
        <v>189</v>
      </c>
      <c r="G87" s="16">
        <v>2.35</v>
      </c>
      <c r="H87" s="17">
        <f t="shared" si="2"/>
        <v>2.04</v>
      </c>
      <c r="I87" s="17">
        <f t="shared" si="3"/>
        <v>3.46</v>
      </c>
    </row>
    <row r="88" spans="1:9" s="5" customFormat="1" ht="27" customHeight="1">
      <c r="A88" s="20">
        <v>87</v>
      </c>
      <c r="B88" s="24">
        <v>12502</v>
      </c>
      <c r="C88" s="21" t="s">
        <v>933</v>
      </c>
      <c r="D88" s="2" t="s">
        <v>934</v>
      </c>
      <c r="E88" s="3" t="s">
        <v>188</v>
      </c>
      <c r="F88" s="12" t="s">
        <v>189</v>
      </c>
      <c r="G88" s="16">
        <v>6.42</v>
      </c>
      <c r="H88" s="17">
        <f t="shared" si="2"/>
        <v>5.59</v>
      </c>
      <c r="I88" s="17">
        <f t="shared" si="3"/>
        <v>9.4499999999999993</v>
      </c>
    </row>
    <row r="89" spans="1:9" s="5" customFormat="1" ht="27" customHeight="1">
      <c r="A89" s="20">
        <v>88</v>
      </c>
      <c r="B89" s="24">
        <v>12503</v>
      </c>
      <c r="C89" s="21" t="s">
        <v>935</v>
      </c>
      <c r="D89" s="2" t="s">
        <v>936</v>
      </c>
      <c r="E89" s="3" t="s">
        <v>188</v>
      </c>
      <c r="F89" s="12" t="s">
        <v>189</v>
      </c>
      <c r="G89" s="16">
        <v>9.41</v>
      </c>
      <c r="H89" s="17">
        <f t="shared" si="2"/>
        <v>8.19</v>
      </c>
      <c r="I89" s="17">
        <f t="shared" si="3"/>
        <v>13.85</v>
      </c>
    </row>
    <row r="90" spans="1:9" s="5" customFormat="1" ht="27" customHeight="1">
      <c r="A90" s="20">
        <v>89</v>
      </c>
      <c r="B90" s="24">
        <v>12504</v>
      </c>
      <c r="C90" s="21" t="s">
        <v>38</v>
      </c>
      <c r="D90" s="2" t="s">
        <v>63</v>
      </c>
      <c r="E90" s="3" t="s">
        <v>41</v>
      </c>
      <c r="F90" s="12" t="s">
        <v>42</v>
      </c>
      <c r="G90" s="16">
        <v>7.08</v>
      </c>
      <c r="H90" s="17">
        <f t="shared" si="2"/>
        <v>6.16</v>
      </c>
      <c r="I90" s="17">
        <f t="shared" si="3"/>
        <v>10.42</v>
      </c>
    </row>
    <row r="91" spans="1:9" s="5" customFormat="1" ht="27" customHeight="1">
      <c r="A91" s="20">
        <v>90</v>
      </c>
      <c r="B91" s="24">
        <v>12505</v>
      </c>
      <c r="C91" s="21" t="s">
        <v>39</v>
      </c>
      <c r="D91" s="2" t="s">
        <v>66</v>
      </c>
      <c r="E91" s="3" t="s">
        <v>41</v>
      </c>
      <c r="F91" s="12" t="s">
        <v>42</v>
      </c>
      <c r="G91" s="16">
        <v>12.47</v>
      </c>
      <c r="H91" s="17">
        <f t="shared" si="2"/>
        <v>10.85</v>
      </c>
      <c r="I91" s="17">
        <f t="shared" si="3"/>
        <v>18.350000000000001</v>
      </c>
    </row>
    <row r="92" spans="1:9" s="5" customFormat="1" ht="27" customHeight="1">
      <c r="A92" s="20">
        <v>91</v>
      </c>
      <c r="B92" s="24">
        <v>12506</v>
      </c>
      <c r="C92" s="21" t="s">
        <v>40</v>
      </c>
      <c r="D92" s="2" t="s">
        <v>67</v>
      </c>
      <c r="E92" s="3" t="s">
        <v>41</v>
      </c>
      <c r="F92" s="12" t="s">
        <v>42</v>
      </c>
      <c r="G92" s="16">
        <v>18.71</v>
      </c>
      <c r="H92" s="17">
        <f t="shared" si="2"/>
        <v>16.28</v>
      </c>
      <c r="I92" s="17">
        <f t="shared" si="3"/>
        <v>27.53</v>
      </c>
    </row>
    <row r="93" spans="1:9" s="5" customFormat="1" ht="27" customHeight="1">
      <c r="A93" s="20">
        <v>92</v>
      </c>
      <c r="B93" s="24">
        <v>12507</v>
      </c>
      <c r="C93" s="21" t="s">
        <v>43</v>
      </c>
      <c r="D93" s="2" t="s">
        <v>68</v>
      </c>
      <c r="E93" s="3" t="s">
        <v>41</v>
      </c>
      <c r="F93" s="12" t="s">
        <v>42</v>
      </c>
      <c r="G93" s="16">
        <v>12.66</v>
      </c>
      <c r="H93" s="17">
        <f t="shared" si="2"/>
        <v>11.01</v>
      </c>
      <c r="I93" s="17">
        <f t="shared" si="3"/>
        <v>18.63</v>
      </c>
    </row>
    <row r="94" spans="1:9" s="5" customFormat="1" ht="27" customHeight="1">
      <c r="A94" s="20">
        <v>93</v>
      </c>
      <c r="B94" s="24">
        <v>12508</v>
      </c>
      <c r="C94" s="21" t="s">
        <v>44</v>
      </c>
      <c r="D94" s="2" t="s">
        <v>69</v>
      </c>
      <c r="E94" s="3" t="s">
        <v>41</v>
      </c>
      <c r="F94" s="12" t="s">
        <v>42</v>
      </c>
      <c r="G94" s="16">
        <v>22.28</v>
      </c>
      <c r="H94" s="17">
        <f t="shared" si="2"/>
        <v>19.38</v>
      </c>
      <c r="I94" s="17">
        <f t="shared" si="3"/>
        <v>32.79</v>
      </c>
    </row>
    <row r="95" spans="1:9" s="5" customFormat="1" ht="27" customHeight="1">
      <c r="A95" s="20">
        <v>94</v>
      </c>
      <c r="B95" s="24">
        <v>12509</v>
      </c>
      <c r="C95" s="21" t="s">
        <v>45</v>
      </c>
      <c r="D95" s="2" t="s">
        <v>70</v>
      </c>
      <c r="E95" s="3" t="s">
        <v>41</v>
      </c>
      <c r="F95" s="12" t="s">
        <v>42</v>
      </c>
      <c r="G95" s="16">
        <v>33.42</v>
      </c>
      <c r="H95" s="17">
        <f t="shared" si="2"/>
        <v>29.08</v>
      </c>
      <c r="I95" s="17">
        <f t="shared" si="3"/>
        <v>49.18</v>
      </c>
    </row>
    <row r="96" spans="1:9" s="5" customFormat="1" ht="27" customHeight="1">
      <c r="A96" s="20">
        <v>95</v>
      </c>
      <c r="B96" s="24">
        <v>41673</v>
      </c>
      <c r="C96" s="21" t="s">
        <v>759</v>
      </c>
      <c r="D96" s="2" t="s">
        <v>760</v>
      </c>
      <c r="E96" s="3" t="s">
        <v>112</v>
      </c>
      <c r="F96" s="12" t="s">
        <v>113</v>
      </c>
      <c r="G96" s="16">
        <v>9.8699999999999992</v>
      </c>
      <c r="H96" s="17">
        <f t="shared" si="2"/>
        <v>8.59</v>
      </c>
      <c r="I96" s="17">
        <f t="shared" si="3"/>
        <v>14.52</v>
      </c>
    </row>
    <row r="97" spans="1:9" s="5" customFormat="1" ht="27" customHeight="1">
      <c r="A97" s="20">
        <v>96</v>
      </c>
      <c r="B97" s="24">
        <v>12510</v>
      </c>
      <c r="C97" s="21" t="s">
        <v>186</v>
      </c>
      <c r="D97" s="2" t="s">
        <v>187</v>
      </c>
      <c r="E97" s="3" t="s">
        <v>188</v>
      </c>
      <c r="F97" s="12" t="s">
        <v>189</v>
      </c>
      <c r="G97" s="16">
        <v>9.8699999999999992</v>
      </c>
      <c r="H97" s="17">
        <f t="shared" si="2"/>
        <v>8.59</v>
      </c>
      <c r="I97" s="17">
        <f t="shared" si="3"/>
        <v>14.52</v>
      </c>
    </row>
    <row r="98" spans="1:9" s="5" customFormat="1" ht="27" customHeight="1">
      <c r="A98" s="20">
        <v>97</v>
      </c>
      <c r="B98" s="24">
        <v>12511</v>
      </c>
      <c r="C98" s="21" t="s">
        <v>190</v>
      </c>
      <c r="D98" s="2" t="s">
        <v>191</v>
      </c>
      <c r="E98" s="3" t="s">
        <v>188</v>
      </c>
      <c r="F98" s="12" t="s">
        <v>189</v>
      </c>
      <c r="G98" s="16">
        <v>27.8</v>
      </c>
      <c r="H98" s="17">
        <f t="shared" si="2"/>
        <v>24.19</v>
      </c>
      <c r="I98" s="17">
        <f t="shared" si="3"/>
        <v>40.909999999999997</v>
      </c>
    </row>
    <row r="99" spans="1:9" s="5" customFormat="1" ht="27" customHeight="1">
      <c r="A99" s="20">
        <v>98</v>
      </c>
      <c r="B99" s="24">
        <v>41674</v>
      </c>
      <c r="C99" s="21" t="s">
        <v>1097</v>
      </c>
      <c r="D99" s="2" t="s">
        <v>1098</v>
      </c>
      <c r="E99" s="3" t="s">
        <v>1099</v>
      </c>
      <c r="F99" s="12" t="s">
        <v>1100</v>
      </c>
      <c r="G99" s="16">
        <v>9.8699999999999992</v>
      </c>
      <c r="H99" s="17">
        <f t="shared" si="2"/>
        <v>8.59</v>
      </c>
      <c r="I99" s="17">
        <f t="shared" si="3"/>
        <v>14.52</v>
      </c>
    </row>
    <row r="100" spans="1:9" s="5" customFormat="1" ht="27" customHeight="1">
      <c r="A100" s="20">
        <v>99</v>
      </c>
      <c r="B100" s="24">
        <v>41675</v>
      </c>
      <c r="C100" s="21" t="s">
        <v>983</v>
      </c>
      <c r="D100" s="2" t="s">
        <v>982</v>
      </c>
      <c r="E100" s="3" t="s">
        <v>199</v>
      </c>
      <c r="F100" s="19" t="s">
        <v>1262</v>
      </c>
      <c r="G100" s="16">
        <v>9.8699999999999992</v>
      </c>
      <c r="H100" s="17">
        <f t="shared" si="2"/>
        <v>8.59</v>
      </c>
      <c r="I100" s="17">
        <f t="shared" si="3"/>
        <v>14.52</v>
      </c>
    </row>
    <row r="101" spans="1:9" s="5" customFormat="1" ht="27" customHeight="1">
      <c r="A101" s="20">
        <v>100</v>
      </c>
      <c r="B101" s="24">
        <v>41676</v>
      </c>
      <c r="C101" s="21" t="s">
        <v>974</v>
      </c>
      <c r="D101" s="2" t="s">
        <v>979</v>
      </c>
      <c r="E101" s="3" t="s">
        <v>980</v>
      </c>
      <c r="F101" s="12" t="s">
        <v>981</v>
      </c>
      <c r="G101" s="16">
        <v>9.8699999999999992</v>
      </c>
      <c r="H101" s="17">
        <f t="shared" si="2"/>
        <v>8.59</v>
      </c>
      <c r="I101" s="17">
        <f t="shared" si="3"/>
        <v>14.52</v>
      </c>
    </row>
    <row r="102" spans="1:9" s="5" customFormat="1" ht="27" customHeight="1">
      <c r="A102" s="20">
        <v>101</v>
      </c>
      <c r="B102" s="24">
        <v>12512</v>
      </c>
      <c r="C102" s="21" t="s">
        <v>448</v>
      </c>
      <c r="D102" s="2" t="s">
        <v>449</v>
      </c>
      <c r="E102" s="3" t="s">
        <v>450</v>
      </c>
      <c r="F102" s="12" t="s">
        <v>451</v>
      </c>
      <c r="G102" s="16">
        <v>34.44</v>
      </c>
      <c r="H102" s="17">
        <f t="shared" si="2"/>
        <v>29.96</v>
      </c>
      <c r="I102" s="17">
        <f t="shared" si="3"/>
        <v>50.68</v>
      </c>
    </row>
    <row r="103" spans="1:9" s="5" customFormat="1" ht="27" customHeight="1">
      <c r="A103" s="20">
        <v>102</v>
      </c>
      <c r="B103" s="24">
        <v>12513</v>
      </c>
      <c r="C103" s="21" t="s">
        <v>452</v>
      </c>
      <c r="D103" s="2" t="s">
        <v>453</v>
      </c>
      <c r="E103" s="3" t="s">
        <v>450</v>
      </c>
      <c r="F103" s="12" t="s">
        <v>451</v>
      </c>
      <c r="G103" s="16">
        <v>19.57</v>
      </c>
      <c r="H103" s="17">
        <f t="shared" si="2"/>
        <v>17.03</v>
      </c>
      <c r="I103" s="17">
        <f t="shared" si="3"/>
        <v>28.8</v>
      </c>
    </row>
    <row r="104" spans="1:9" s="5" customFormat="1" ht="27" customHeight="1">
      <c r="A104" s="20">
        <v>103</v>
      </c>
      <c r="B104" s="24">
        <v>12514</v>
      </c>
      <c r="C104" s="21" t="s">
        <v>454</v>
      </c>
      <c r="D104" s="2" t="s">
        <v>455</v>
      </c>
      <c r="E104" s="3" t="s">
        <v>450</v>
      </c>
      <c r="F104" s="12" t="s">
        <v>451</v>
      </c>
      <c r="G104" s="16">
        <v>4.9800000000000004</v>
      </c>
      <c r="H104" s="17">
        <f t="shared" si="2"/>
        <v>4.33</v>
      </c>
      <c r="I104" s="17">
        <f t="shared" si="3"/>
        <v>7.33</v>
      </c>
    </row>
    <row r="105" spans="1:9" s="5" customFormat="1" ht="27" customHeight="1">
      <c r="A105" s="20">
        <v>104</v>
      </c>
      <c r="B105" s="24">
        <v>55469</v>
      </c>
      <c r="C105" s="21" t="s">
        <v>456</v>
      </c>
      <c r="D105" s="2" t="s">
        <v>457</v>
      </c>
      <c r="E105" s="3" t="s">
        <v>458</v>
      </c>
      <c r="F105" s="12" t="s">
        <v>459</v>
      </c>
      <c r="G105" s="16">
        <v>422.99</v>
      </c>
      <c r="H105" s="17">
        <f t="shared" si="2"/>
        <v>368</v>
      </c>
      <c r="I105" s="17">
        <f t="shared" si="3"/>
        <v>622.42999999999995</v>
      </c>
    </row>
    <row r="106" spans="1:9" s="5" customFormat="1" ht="27" customHeight="1">
      <c r="A106" s="20">
        <v>105</v>
      </c>
      <c r="B106" s="24">
        <v>55470</v>
      </c>
      <c r="C106" s="21" t="s">
        <v>460</v>
      </c>
      <c r="D106" s="2" t="s">
        <v>461</v>
      </c>
      <c r="E106" s="3" t="s">
        <v>458</v>
      </c>
      <c r="F106" s="12" t="s">
        <v>459</v>
      </c>
      <c r="G106" s="16">
        <v>496.91</v>
      </c>
      <c r="H106" s="17">
        <f t="shared" si="2"/>
        <v>432.31</v>
      </c>
      <c r="I106" s="17">
        <f t="shared" si="3"/>
        <v>731.2</v>
      </c>
    </row>
    <row r="107" spans="1:9" s="5" customFormat="1" ht="27" customHeight="1">
      <c r="A107" s="20">
        <v>106</v>
      </c>
      <c r="B107" s="24">
        <v>55471</v>
      </c>
      <c r="C107" s="21" t="s">
        <v>1093</v>
      </c>
      <c r="D107" s="2" t="s">
        <v>1094</v>
      </c>
      <c r="E107" s="3" t="s">
        <v>749</v>
      </c>
      <c r="F107" s="12" t="s">
        <v>750</v>
      </c>
      <c r="G107" s="16">
        <v>65.78</v>
      </c>
      <c r="H107" s="17">
        <f t="shared" si="2"/>
        <v>57.23</v>
      </c>
      <c r="I107" s="17">
        <f t="shared" si="3"/>
        <v>96.8</v>
      </c>
    </row>
    <row r="108" spans="1:9" s="5" customFormat="1" ht="27" customHeight="1">
      <c r="A108" s="20">
        <v>107</v>
      </c>
      <c r="B108" s="24">
        <v>12515</v>
      </c>
      <c r="C108" s="21" t="s">
        <v>430</v>
      </c>
      <c r="D108" s="2" t="s">
        <v>431</v>
      </c>
      <c r="E108" s="3" t="s">
        <v>179</v>
      </c>
      <c r="F108" s="12" t="s">
        <v>180</v>
      </c>
      <c r="G108" s="16">
        <v>3.41</v>
      </c>
      <c r="H108" s="17">
        <f t="shared" si="2"/>
        <v>2.97</v>
      </c>
      <c r="I108" s="17">
        <f t="shared" si="3"/>
        <v>5.0199999999999996</v>
      </c>
    </row>
    <row r="109" spans="1:9" s="5" customFormat="1" ht="27" customHeight="1">
      <c r="A109" s="20">
        <v>108</v>
      </c>
      <c r="B109" s="24">
        <v>12516</v>
      </c>
      <c r="C109" s="21" t="s">
        <v>28</v>
      </c>
      <c r="D109" s="2" t="s">
        <v>1319</v>
      </c>
      <c r="E109" s="3" t="s">
        <v>1320</v>
      </c>
      <c r="F109" s="12" t="s">
        <v>1321</v>
      </c>
      <c r="G109" s="16">
        <v>9.1999999999999993</v>
      </c>
      <c r="H109" s="17">
        <f t="shared" si="2"/>
        <v>8</v>
      </c>
      <c r="I109" s="17">
        <f t="shared" si="3"/>
        <v>13.54</v>
      </c>
    </row>
    <row r="110" spans="1:9" s="5" customFormat="1" ht="27" customHeight="1">
      <c r="A110" s="20">
        <v>109</v>
      </c>
      <c r="B110" s="24">
        <v>12517</v>
      </c>
      <c r="C110" s="21" t="s">
        <v>1322</v>
      </c>
      <c r="D110" s="2" t="s">
        <v>1323</v>
      </c>
      <c r="E110" s="3" t="s">
        <v>1320</v>
      </c>
      <c r="F110" s="12" t="s">
        <v>1321</v>
      </c>
      <c r="G110" s="16">
        <v>16.43</v>
      </c>
      <c r="H110" s="17">
        <f t="shared" si="2"/>
        <v>14.29</v>
      </c>
      <c r="I110" s="17">
        <f t="shared" si="3"/>
        <v>24.18</v>
      </c>
    </row>
    <row r="111" spans="1:9" s="5" customFormat="1" ht="27" customHeight="1">
      <c r="A111" s="20">
        <v>110</v>
      </c>
      <c r="B111" s="24">
        <v>55472</v>
      </c>
      <c r="C111" s="21" t="s">
        <v>1095</v>
      </c>
      <c r="D111" s="2" t="s">
        <v>1096</v>
      </c>
      <c r="E111" s="3" t="s">
        <v>749</v>
      </c>
      <c r="F111" s="12" t="s">
        <v>750</v>
      </c>
      <c r="G111" s="16">
        <v>65.78</v>
      </c>
      <c r="H111" s="17">
        <f t="shared" si="2"/>
        <v>57.23</v>
      </c>
      <c r="I111" s="17">
        <f t="shared" si="3"/>
        <v>96.8</v>
      </c>
    </row>
    <row r="112" spans="1:9" s="5" customFormat="1" ht="27" customHeight="1">
      <c r="A112" s="20">
        <v>111</v>
      </c>
      <c r="B112" s="24">
        <v>55473</v>
      </c>
      <c r="C112" s="21" t="s">
        <v>814</v>
      </c>
      <c r="D112" s="2" t="s">
        <v>815</v>
      </c>
      <c r="E112" s="3" t="s">
        <v>816</v>
      </c>
      <c r="F112" s="12" t="s">
        <v>817</v>
      </c>
      <c r="G112" s="16">
        <v>105.5</v>
      </c>
      <c r="H112" s="17">
        <f t="shared" si="2"/>
        <v>91.79</v>
      </c>
      <c r="I112" s="17">
        <f t="shared" si="3"/>
        <v>155.24</v>
      </c>
    </row>
    <row r="113" spans="1:9" s="5" customFormat="1" ht="27" customHeight="1">
      <c r="A113" s="20">
        <v>112</v>
      </c>
      <c r="B113" s="24">
        <v>12518</v>
      </c>
      <c r="C113" s="21" t="s">
        <v>943</v>
      </c>
      <c r="D113" s="2" t="s">
        <v>944</v>
      </c>
      <c r="E113" s="3" t="s">
        <v>941</v>
      </c>
      <c r="F113" s="12" t="s">
        <v>942</v>
      </c>
      <c r="G113" s="16">
        <v>12.76</v>
      </c>
      <c r="H113" s="17">
        <f t="shared" si="2"/>
        <v>11.1</v>
      </c>
      <c r="I113" s="17">
        <f t="shared" si="3"/>
        <v>18.78</v>
      </c>
    </row>
    <row r="114" spans="1:9" s="5" customFormat="1" ht="27" customHeight="1">
      <c r="A114" s="20">
        <v>113</v>
      </c>
      <c r="B114" s="24">
        <v>12519</v>
      </c>
      <c r="C114" s="21" t="s">
        <v>939</v>
      </c>
      <c r="D114" s="2" t="s">
        <v>940</v>
      </c>
      <c r="E114" s="3" t="s">
        <v>941</v>
      </c>
      <c r="F114" s="12" t="s">
        <v>942</v>
      </c>
      <c r="G114" s="16">
        <v>7.25</v>
      </c>
      <c r="H114" s="17">
        <f t="shared" si="2"/>
        <v>6.31</v>
      </c>
      <c r="I114" s="17">
        <f t="shared" si="3"/>
        <v>10.67</v>
      </c>
    </row>
    <row r="115" spans="1:9" s="5" customFormat="1" ht="27" customHeight="1">
      <c r="A115" s="20">
        <v>114</v>
      </c>
      <c r="B115" s="24">
        <v>12520</v>
      </c>
      <c r="C115" s="21" t="s">
        <v>717</v>
      </c>
      <c r="D115" s="2" t="s">
        <v>718</v>
      </c>
      <c r="E115" s="3" t="s">
        <v>719</v>
      </c>
      <c r="F115" s="12" t="s">
        <v>720</v>
      </c>
      <c r="G115" s="16">
        <v>12.34</v>
      </c>
      <c r="H115" s="17">
        <f t="shared" si="2"/>
        <v>10.74</v>
      </c>
      <c r="I115" s="17">
        <f t="shared" si="3"/>
        <v>18.16</v>
      </c>
    </row>
    <row r="116" spans="1:9" s="5" customFormat="1" ht="27" customHeight="1">
      <c r="A116" s="20">
        <v>115</v>
      </c>
      <c r="B116" s="24">
        <v>12521</v>
      </c>
      <c r="C116" s="21" t="s">
        <v>1570</v>
      </c>
      <c r="D116" s="2" t="s">
        <v>1571</v>
      </c>
      <c r="E116" s="3" t="s">
        <v>743</v>
      </c>
      <c r="F116" s="12" t="s">
        <v>744</v>
      </c>
      <c r="G116" s="16">
        <v>12.34</v>
      </c>
      <c r="H116" s="17">
        <f t="shared" si="2"/>
        <v>10.74</v>
      </c>
      <c r="I116" s="17">
        <f t="shared" si="3"/>
        <v>18.16</v>
      </c>
    </row>
    <row r="117" spans="1:9" s="5" customFormat="1" ht="27" customHeight="1">
      <c r="A117" s="20">
        <v>116</v>
      </c>
      <c r="B117" s="24">
        <v>55474</v>
      </c>
      <c r="C117" s="21" t="s">
        <v>747</v>
      </c>
      <c r="D117" s="2" t="s">
        <v>748</v>
      </c>
      <c r="E117" s="3" t="s">
        <v>749</v>
      </c>
      <c r="F117" s="12" t="s">
        <v>750</v>
      </c>
      <c r="G117" s="16">
        <v>22.43</v>
      </c>
      <c r="H117" s="17">
        <f t="shared" si="2"/>
        <v>19.510000000000002</v>
      </c>
      <c r="I117" s="17">
        <f t="shared" si="3"/>
        <v>33.01</v>
      </c>
    </row>
    <row r="118" spans="1:9" s="5" customFormat="1" ht="27" customHeight="1">
      <c r="A118" s="20">
        <v>117</v>
      </c>
      <c r="B118" s="24">
        <v>12522</v>
      </c>
      <c r="C118" s="21" t="s">
        <v>795</v>
      </c>
      <c r="D118" s="2" t="s">
        <v>796</v>
      </c>
      <c r="E118" s="3" t="s">
        <v>260</v>
      </c>
      <c r="F118" s="12" t="s">
        <v>687</v>
      </c>
      <c r="G118" s="16">
        <v>25.7</v>
      </c>
      <c r="H118" s="17">
        <f t="shared" si="2"/>
        <v>22.36</v>
      </c>
      <c r="I118" s="17">
        <f t="shared" si="3"/>
        <v>37.82</v>
      </c>
    </row>
    <row r="119" spans="1:9" s="5" customFormat="1" ht="27" customHeight="1">
      <c r="A119" s="20">
        <v>118</v>
      </c>
      <c r="B119" s="24">
        <v>55475</v>
      </c>
      <c r="C119" s="21" t="s">
        <v>462</v>
      </c>
      <c r="D119" s="2" t="s">
        <v>463</v>
      </c>
      <c r="E119" s="3" t="s">
        <v>418</v>
      </c>
      <c r="F119" s="12" t="s">
        <v>419</v>
      </c>
      <c r="G119" s="16">
        <v>4.82</v>
      </c>
      <c r="H119" s="17">
        <f t="shared" si="2"/>
        <v>4.1900000000000004</v>
      </c>
      <c r="I119" s="17">
        <f t="shared" si="3"/>
        <v>7.09</v>
      </c>
    </row>
    <row r="120" spans="1:9" s="5" customFormat="1" ht="27" customHeight="1">
      <c r="A120" s="20">
        <v>119</v>
      </c>
      <c r="B120" s="24">
        <v>55476</v>
      </c>
      <c r="C120" s="21" t="s">
        <v>464</v>
      </c>
      <c r="D120" s="2" t="s">
        <v>465</v>
      </c>
      <c r="E120" s="3" t="s">
        <v>418</v>
      </c>
      <c r="F120" s="12" t="s">
        <v>419</v>
      </c>
      <c r="G120" s="16">
        <v>6.45</v>
      </c>
      <c r="H120" s="17">
        <f t="shared" si="2"/>
        <v>5.61</v>
      </c>
      <c r="I120" s="17">
        <f t="shared" si="3"/>
        <v>9.49</v>
      </c>
    </row>
    <row r="121" spans="1:9" s="5" customFormat="1" ht="27" customHeight="1">
      <c r="A121" s="20">
        <v>120</v>
      </c>
      <c r="B121" s="24">
        <v>12523</v>
      </c>
      <c r="C121" s="21" t="s">
        <v>270</v>
      </c>
      <c r="D121" s="2" t="s">
        <v>271</v>
      </c>
      <c r="E121" s="3" t="s">
        <v>260</v>
      </c>
      <c r="F121" s="12" t="s">
        <v>687</v>
      </c>
      <c r="G121" s="16">
        <v>4.93</v>
      </c>
      <c r="H121" s="17">
        <f t="shared" si="2"/>
        <v>4.29</v>
      </c>
      <c r="I121" s="17">
        <f t="shared" si="3"/>
        <v>7.25</v>
      </c>
    </row>
    <row r="122" spans="1:9" s="5" customFormat="1" ht="27" customHeight="1">
      <c r="A122" s="20">
        <v>121</v>
      </c>
      <c r="B122" s="24">
        <v>55477</v>
      </c>
      <c r="C122" s="21" t="s">
        <v>647</v>
      </c>
      <c r="D122" s="2" t="s">
        <v>648</v>
      </c>
      <c r="E122" s="3" t="s">
        <v>649</v>
      </c>
      <c r="F122" s="12" t="s">
        <v>650</v>
      </c>
      <c r="G122" s="16">
        <v>16.68</v>
      </c>
      <c r="H122" s="17">
        <f t="shared" si="2"/>
        <v>14.51</v>
      </c>
      <c r="I122" s="17">
        <f t="shared" si="3"/>
        <v>24.54</v>
      </c>
    </row>
    <row r="123" spans="1:9" s="5" customFormat="1" ht="27" customHeight="1">
      <c r="A123" s="20">
        <v>122</v>
      </c>
      <c r="B123" s="24">
        <v>41677</v>
      </c>
      <c r="C123" s="21" t="s">
        <v>548</v>
      </c>
      <c r="D123" s="2" t="s">
        <v>292</v>
      </c>
      <c r="E123" s="3" t="s">
        <v>1655</v>
      </c>
      <c r="F123" s="12" t="s">
        <v>293</v>
      </c>
      <c r="G123" s="16">
        <v>6.22</v>
      </c>
      <c r="H123" s="17">
        <f t="shared" si="2"/>
        <v>5.41</v>
      </c>
      <c r="I123" s="17">
        <f t="shared" si="3"/>
        <v>9.15</v>
      </c>
    </row>
    <row r="124" spans="1:9" s="5" customFormat="1" ht="27" customHeight="1">
      <c r="A124" s="20">
        <v>123</v>
      </c>
      <c r="B124" s="24">
        <v>41678</v>
      </c>
      <c r="C124" s="21" t="s">
        <v>549</v>
      </c>
      <c r="D124" s="2" t="s">
        <v>294</v>
      </c>
      <c r="E124" s="3" t="s">
        <v>1655</v>
      </c>
      <c r="F124" s="12" t="s">
        <v>293</v>
      </c>
      <c r="G124" s="16">
        <v>12.86</v>
      </c>
      <c r="H124" s="17">
        <f t="shared" si="2"/>
        <v>11.19</v>
      </c>
      <c r="I124" s="17">
        <f t="shared" si="3"/>
        <v>18.920000000000002</v>
      </c>
    </row>
    <row r="125" spans="1:9" s="5" customFormat="1" ht="27" customHeight="1">
      <c r="A125" s="20">
        <v>124</v>
      </c>
      <c r="B125" s="24">
        <v>41679</v>
      </c>
      <c r="C125" s="21" t="s">
        <v>1635</v>
      </c>
      <c r="D125" s="2" t="s">
        <v>1636</v>
      </c>
      <c r="E125" s="3" t="s">
        <v>1633</v>
      </c>
      <c r="F125" s="12" t="s">
        <v>1634</v>
      </c>
      <c r="G125" s="16">
        <v>3.46</v>
      </c>
      <c r="H125" s="17">
        <f t="shared" si="2"/>
        <v>3.01</v>
      </c>
      <c r="I125" s="17">
        <f t="shared" si="3"/>
        <v>5.09</v>
      </c>
    </row>
    <row r="126" spans="1:9" s="5" customFormat="1" ht="27" customHeight="1">
      <c r="A126" s="20">
        <v>125</v>
      </c>
      <c r="B126" s="24">
        <v>12524</v>
      </c>
      <c r="C126" s="21" t="s">
        <v>696</v>
      </c>
      <c r="D126" s="2" t="s">
        <v>697</v>
      </c>
      <c r="E126" s="3" t="s">
        <v>1000</v>
      </c>
      <c r="F126" s="12" t="s">
        <v>1001</v>
      </c>
      <c r="G126" s="16">
        <v>9.1999999999999993</v>
      </c>
      <c r="H126" s="17">
        <f t="shared" si="2"/>
        <v>8</v>
      </c>
      <c r="I126" s="17">
        <f t="shared" si="3"/>
        <v>13.54</v>
      </c>
    </row>
    <row r="127" spans="1:9" s="5" customFormat="1" ht="27" customHeight="1">
      <c r="A127" s="20">
        <v>126</v>
      </c>
      <c r="B127" s="24">
        <v>12525</v>
      </c>
      <c r="C127" s="21" t="s">
        <v>698</v>
      </c>
      <c r="D127" s="2" t="s">
        <v>699</v>
      </c>
      <c r="E127" s="3" t="s">
        <v>1000</v>
      </c>
      <c r="F127" s="12" t="s">
        <v>1001</v>
      </c>
      <c r="G127" s="16">
        <v>16.43</v>
      </c>
      <c r="H127" s="17">
        <f t="shared" si="2"/>
        <v>14.29</v>
      </c>
      <c r="I127" s="17">
        <f t="shared" si="3"/>
        <v>24.18</v>
      </c>
    </row>
    <row r="128" spans="1:9" s="5" customFormat="1" ht="27" customHeight="1">
      <c r="A128" s="20">
        <v>127</v>
      </c>
      <c r="B128" s="24">
        <v>12526</v>
      </c>
      <c r="C128" s="21" t="s">
        <v>700</v>
      </c>
      <c r="D128" s="2" t="s">
        <v>701</v>
      </c>
      <c r="E128" s="3" t="s">
        <v>1000</v>
      </c>
      <c r="F128" s="12" t="s">
        <v>1001</v>
      </c>
      <c r="G128" s="16">
        <v>28.92</v>
      </c>
      <c r="H128" s="17">
        <f t="shared" si="2"/>
        <v>25.16</v>
      </c>
      <c r="I128" s="17">
        <f t="shared" si="3"/>
        <v>42.56</v>
      </c>
    </row>
    <row r="129" spans="1:9" s="5" customFormat="1" ht="27" customHeight="1">
      <c r="A129" s="20">
        <v>128</v>
      </c>
      <c r="B129" s="24">
        <v>55478</v>
      </c>
      <c r="C129" s="21" t="s">
        <v>897</v>
      </c>
      <c r="D129" s="2" t="s">
        <v>898</v>
      </c>
      <c r="E129" s="3" t="s">
        <v>1442</v>
      </c>
      <c r="F129" s="12" t="s">
        <v>1443</v>
      </c>
      <c r="G129" s="16">
        <v>5.87</v>
      </c>
      <c r="H129" s="17">
        <f t="shared" si="2"/>
        <v>5.1100000000000003</v>
      </c>
      <c r="I129" s="17">
        <f t="shared" si="3"/>
        <v>8.64</v>
      </c>
    </row>
    <row r="130" spans="1:9" s="5" customFormat="1" ht="27" customHeight="1">
      <c r="A130" s="20">
        <v>129</v>
      </c>
      <c r="B130" s="24">
        <v>12527</v>
      </c>
      <c r="C130" s="21" t="s">
        <v>91</v>
      </c>
      <c r="D130" s="2" t="s">
        <v>92</v>
      </c>
      <c r="E130" s="3" t="s">
        <v>93</v>
      </c>
      <c r="F130" s="12" t="s">
        <v>94</v>
      </c>
      <c r="G130" s="16">
        <v>8.27</v>
      </c>
      <c r="H130" s="17">
        <f t="shared" ref="H130:H193" si="4">ROUND(G130*0.87,2)</f>
        <v>7.19</v>
      </c>
      <c r="I130" s="17">
        <f t="shared" ref="I130:I193" si="5">ROUND(G130*1.4715,2)</f>
        <v>12.17</v>
      </c>
    </row>
    <row r="131" spans="1:9" s="5" customFormat="1" ht="27" customHeight="1">
      <c r="A131" s="20">
        <v>130</v>
      </c>
      <c r="B131" s="24">
        <v>55479</v>
      </c>
      <c r="C131" s="21" t="s">
        <v>247</v>
      </c>
      <c r="D131" s="2" t="s">
        <v>248</v>
      </c>
      <c r="E131" s="3" t="s">
        <v>249</v>
      </c>
      <c r="F131" s="12" t="s">
        <v>250</v>
      </c>
      <c r="G131" s="16">
        <v>6.65</v>
      </c>
      <c r="H131" s="17">
        <f t="shared" si="4"/>
        <v>5.79</v>
      </c>
      <c r="I131" s="17">
        <f t="shared" si="5"/>
        <v>9.7899999999999991</v>
      </c>
    </row>
    <row r="132" spans="1:9" s="5" customFormat="1" ht="27" customHeight="1">
      <c r="A132" s="20">
        <v>131</v>
      </c>
      <c r="B132" s="24">
        <v>55480</v>
      </c>
      <c r="C132" s="21" t="s">
        <v>251</v>
      </c>
      <c r="D132" s="2" t="s">
        <v>253</v>
      </c>
      <c r="E132" s="3" t="s">
        <v>249</v>
      </c>
      <c r="F132" s="12" t="s">
        <v>250</v>
      </c>
      <c r="G132" s="16">
        <v>10.65</v>
      </c>
      <c r="H132" s="17">
        <f t="shared" si="4"/>
        <v>9.27</v>
      </c>
      <c r="I132" s="17">
        <f t="shared" si="5"/>
        <v>15.67</v>
      </c>
    </row>
    <row r="133" spans="1:9" s="5" customFormat="1" ht="27" customHeight="1">
      <c r="A133" s="20">
        <v>132</v>
      </c>
      <c r="B133" s="24">
        <v>55481</v>
      </c>
      <c r="C133" s="21" t="s">
        <v>252</v>
      </c>
      <c r="D133" s="2" t="s">
        <v>254</v>
      </c>
      <c r="E133" s="3" t="s">
        <v>249</v>
      </c>
      <c r="F133" s="12" t="s">
        <v>250</v>
      </c>
      <c r="G133" s="16">
        <v>20.39</v>
      </c>
      <c r="H133" s="17">
        <f t="shared" si="4"/>
        <v>17.739999999999998</v>
      </c>
      <c r="I133" s="17">
        <f t="shared" si="5"/>
        <v>30</v>
      </c>
    </row>
    <row r="134" spans="1:9" s="5" customFormat="1" ht="27" customHeight="1">
      <c r="A134" s="20">
        <v>133</v>
      </c>
      <c r="B134" s="24">
        <v>12528</v>
      </c>
      <c r="C134" s="21" t="s">
        <v>466</v>
      </c>
      <c r="D134" s="2" t="s">
        <v>467</v>
      </c>
      <c r="E134" s="3" t="s">
        <v>207</v>
      </c>
      <c r="F134" s="12" t="s">
        <v>208</v>
      </c>
      <c r="G134" s="16">
        <v>10.19</v>
      </c>
      <c r="H134" s="17">
        <f t="shared" si="4"/>
        <v>8.8699999999999992</v>
      </c>
      <c r="I134" s="17">
        <f t="shared" si="5"/>
        <v>14.99</v>
      </c>
    </row>
    <row r="135" spans="1:9" s="5" customFormat="1" ht="27" customHeight="1">
      <c r="A135" s="20">
        <v>134</v>
      </c>
      <c r="B135" s="24">
        <v>12529</v>
      </c>
      <c r="C135" s="21" t="s">
        <v>468</v>
      </c>
      <c r="D135" s="2" t="s">
        <v>470</v>
      </c>
      <c r="E135" s="3" t="s">
        <v>207</v>
      </c>
      <c r="F135" s="12" t="s">
        <v>208</v>
      </c>
      <c r="G135" s="16">
        <v>48.86</v>
      </c>
      <c r="H135" s="17">
        <f t="shared" si="4"/>
        <v>42.51</v>
      </c>
      <c r="I135" s="17">
        <f t="shared" si="5"/>
        <v>71.900000000000006</v>
      </c>
    </row>
    <row r="136" spans="1:9" s="5" customFormat="1" ht="27" customHeight="1">
      <c r="A136" s="20">
        <v>135</v>
      </c>
      <c r="B136" s="24">
        <v>12530</v>
      </c>
      <c r="C136" s="21" t="s">
        <v>1554</v>
      </c>
      <c r="D136" s="2" t="s">
        <v>1555</v>
      </c>
      <c r="E136" s="3" t="s">
        <v>777</v>
      </c>
      <c r="F136" s="12" t="s">
        <v>778</v>
      </c>
      <c r="G136" s="16">
        <v>23.55</v>
      </c>
      <c r="H136" s="17">
        <f t="shared" si="4"/>
        <v>20.49</v>
      </c>
      <c r="I136" s="17">
        <f t="shared" si="5"/>
        <v>34.65</v>
      </c>
    </row>
    <row r="137" spans="1:9" s="5" customFormat="1" ht="27" customHeight="1">
      <c r="A137" s="20">
        <v>136</v>
      </c>
      <c r="B137" s="24">
        <v>55482</v>
      </c>
      <c r="C137" s="21" t="s">
        <v>376</v>
      </c>
      <c r="D137" s="2" t="s">
        <v>377</v>
      </c>
      <c r="E137" s="3" t="s">
        <v>374</v>
      </c>
      <c r="F137" s="12" t="s">
        <v>375</v>
      </c>
      <c r="G137" s="16">
        <v>9.7100000000000009</v>
      </c>
      <c r="H137" s="17">
        <f t="shared" si="4"/>
        <v>8.4499999999999993</v>
      </c>
      <c r="I137" s="17">
        <f t="shared" si="5"/>
        <v>14.29</v>
      </c>
    </row>
    <row r="138" spans="1:9" s="5" customFormat="1" ht="27" customHeight="1">
      <c r="A138" s="20">
        <v>137</v>
      </c>
      <c r="B138" s="24">
        <v>41680</v>
      </c>
      <c r="C138" s="21" t="s">
        <v>288</v>
      </c>
      <c r="D138" s="2" t="s">
        <v>289</v>
      </c>
      <c r="E138" s="3" t="s">
        <v>290</v>
      </c>
      <c r="F138" s="12" t="s">
        <v>291</v>
      </c>
      <c r="G138" s="16">
        <v>23.66</v>
      </c>
      <c r="H138" s="17">
        <f t="shared" si="4"/>
        <v>20.58</v>
      </c>
      <c r="I138" s="17">
        <f t="shared" si="5"/>
        <v>34.82</v>
      </c>
    </row>
    <row r="139" spans="1:9" s="5" customFormat="1" ht="27" customHeight="1">
      <c r="A139" s="20">
        <v>138</v>
      </c>
      <c r="B139" s="24">
        <v>55483</v>
      </c>
      <c r="C139" s="21" t="s">
        <v>813</v>
      </c>
      <c r="D139" s="2" t="s">
        <v>197</v>
      </c>
      <c r="E139" s="3" t="s">
        <v>811</v>
      </c>
      <c r="F139" s="12" t="s">
        <v>812</v>
      </c>
      <c r="G139" s="16">
        <v>21.48</v>
      </c>
      <c r="H139" s="17">
        <f t="shared" si="4"/>
        <v>18.690000000000001</v>
      </c>
      <c r="I139" s="17">
        <f t="shared" si="5"/>
        <v>31.61</v>
      </c>
    </row>
    <row r="140" spans="1:9" s="5" customFormat="1" ht="27" customHeight="1">
      <c r="A140" s="20">
        <v>139</v>
      </c>
      <c r="B140" s="24">
        <v>55484</v>
      </c>
      <c r="C140" s="21" t="s">
        <v>810</v>
      </c>
      <c r="D140" s="2" t="s">
        <v>198</v>
      </c>
      <c r="E140" s="3" t="s">
        <v>811</v>
      </c>
      <c r="F140" s="12" t="s">
        <v>812</v>
      </c>
      <c r="G140" s="16">
        <v>12.97</v>
      </c>
      <c r="H140" s="17">
        <f t="shared" si="4"/>
        <v>11.28</v>
      </c>
      <c r="I140" s="17">
        <f t="shared" si="5"/>
        <v>19.09</v>
      </c>
    </row>
    <row r="141" spans="1:9" s="5" customFormat="1" ht="27" customHeight="1">
      <c r="A141" s="20">
        <v>140</v>
      </c>
      <c r="B141" s="24">
        <v>12531</v>
      </c>
      <c r="C141" s="21" t="s">
        <v>985</v>
      </c>
      <c r="D141" s="2" t="s">
        <v>986</v>
      </c>
      <c r="E141" s="3" t="s">
        <v>188</v>
      </c>
      <c r="F141" s="12" t="s">
        <v>189</v>
      </c>
      <c r="G141" s="16">
        <v>26.11</v>
      </c>
      <c r="H141" s="17">
        <f t="shared" si="4"/>
        <v>22.72</v>
      </c>
      <c r="I141" s="17">
        <f t="shared" si="5"/>
        <v>38.42</v>
      </c>
    </row>
    <row r="142" spans="1:9" s="5" customFormat="1" ht="27" customHeight="1">
      <c r="A142" s="20">
        <v>141</v>
      </c>
      <c r="B142" s="24">
        <v>55485</v>
      </c>
      <c r="C142" s="21" t="s">
        <v>930</v>
      </c>
      <c r="D142" s="2" t="s">
        <v>1436</v>
      </c>
      <c r="E142" s="3" t="s">
        <v>409</v>
      </c>
      <c r="F142" s="12" t="s">
        <v>410</v>
      </c>
      <c r="G142" s="16">
        <v>80.33</v>
      </c>
      <c r="H142" s="17">
        <f t="shared" si="4"/>
        <v>69.89</v>
      </c>
      <c r="I142" s="17">
        <f t="shared" si="5"/>
        <v>118.21</v>
      </c>
    </row>
    <row r="143" spans="1:9" s="5" customFormat="1" ht="27" customHeight="1">
      <c r="A143" s="20">
        <v>142</v>
      </c>
      <c r="B143" s="24">
        <v>55486</v>
      </c>
      <c r="C143" s="21" t="s">
        <v>380</v>
      </c>
      <c r="D143" s="2" t="s">
        <v>382</v>
      </c>
      <c r="E143" s="3" t="s">
        <v>374</v>
      </c>
      <c r="F143" s="12" t="s">
        <v>375</v>
      </c>
      <c r="G143" s="16">
        <v>9.06</v>
      </c>
      <c r="H143" s="17">
        <f t="shared" si="4"/>
        <v>7.88</v>
      </c>
      <c r="I143" s="17">
        <f t="shared" si="5"/>
        <v>13.33</v>
      </c>
    </row>
    <row r="144" spans="1:9" s="5" customFormat="1" ht="27" customHeight="1">
      <c r="A144" s="20">
        <v>143</v>
      </c>
      <c r="B144" s="24">
        <v>55487</v>
      </c>
      <c r="C144" s="21" t="s">
        <v>381</v>
      </c>
      <c r="D144" s="2" t="s">
        <v>383</v>
      </c>
      <c r="E144" s="3" t="s">
        <v>374</v>
      </c>
      <c r="F144" s="12" t="s">
        <v>375</v>
      </c>
      <c r="G144" s="16">
        <v>18.11</v>
      </c>
      <c r="H144" s="17">
        <f t="shared" si="4"/>
        <v>15.76</v>
      </c>
      <c r="I144" s="17">
        <f t="shared" si="5"/>
        <v>26.65</v>
      </c>
    </row>
    <row r="145" spans="1:9" s="5" customFormat="1" ht="27" customHeight="1">
      <c r="A145" s="20">
        <v>144</v>
      </c>
      <c r="B145" s="24">
        <v>55488</v>
      </c>
      <c r="C145" s="21" t="s">
        <v>378</v>
      </c>
      <c r="D145" s="2" t="s">
        <v>379</v>
      </c>
      <c r="E145" s="3" t="s">
        <v>374</v>
      </c>
      <c r="F145" s="12" t="s">
        <v>375</v>
      </c>
      <c r="G145" s="16">
        <v>4.53</v>
      </c>
      <c r="H145" s="17">
        <f t="shared" si="4"/>
        <v>3.94</v>
      </c>
      <c r="I145" s="17">
        <f t="shared" si="5"/>
        <v>6.67</v>
      </c>
    </row>
    <row r="146" spans="1:9" s="5" customFormat="1" ht="27" customHeight="1">
      <c r="A146" s="20">
        <v>145</v>
      </c>
      <c r="B146" s="24">
        <v>41681</v>
      </c>
      <c r="C146" s="21" t="s">
        <v>231</v>
      </c>
      <c r="D146" s="2" t="s">
        <v>1603</v>
      </c>
      <c r="E146" s="3" t="s">
        <v>1668</v>
      </c>
      <c r="F146" s="12" t="s">
        <v>220</v>
      </c>
      <c r="G146" s="16">
        <v>33.979999999999997</v>
      </c>
      <c r="H146" s="17">
        <f t="shared" si="4"/>
        <v>29.56</v>
      </c>
      <c r="I146" s="17">
        <f t="shared" si="5"/>
        <v>50</v>
      </c>
    </row>
    <row r="147" spans="1:9" s="5" customFormat="1" ht="27" customHeight="1">
      <c r="A147" s="20">
        <v>146</v>
      </c>
      <c r="B147" s="24">
        <v>41682</v>
      </c>
      <c r="C147" s="21" t="s">
        <v>240</v>
      </c>
      <c r="D147" s="2" t="s">
        <v>1604</v>
      </c>
      <c r="E147" s="3" t="s">
        <v>1668</v>
      </c>
      <c r="F147" s="12" t="s">
        <v>220</v>
      </c>
      <c r="G147" s="16">
        <v>61.16</v>
      </c>
      <c r="H147" s="17">
        <f t="shared" si="4"/>
        <v>53.21</v>
      </c>
      <c r="I147" s="17">
        <f t="shared" si="5"/>
        <v>90</v>
      </c>
    </row>
    <row r="148" spans="1:9" s="5" customFormat="1" ht="27" customHeight="1">
      <c r="A148" s="20">
        <v>147</v>
      </c>
      <c r="B148" s="24">
        <v>41683</v>
      </c>
      <c r="C148" s="21" t="s">
        <v>221</v>
      </c>
      <c r="D148" s="2" t="s">
        <v>1605</v>
      </c>
      <c r="E148" s="3" t="s">
        <v>1668</v>
      </c>
      <c r="F148" s="12" t="s">
        <v>220</v>
      </c>
      <c r="G148" s="16">
        <v>10.38</v>
      </c>
      <c r="H148" s="17">
        <f t="shared" si="4"/>
        <v>9.0299999999999994</v>
      </c>
      <c r="I148" s="17">
        <f t="shared" si="5"/>
        <v>15.27</v>
      </c>
    </row>
    <row r="149" spans="1:9" s="5" customFormat="1" ht="27" customHeight="1">
      <c r="A149" s="20">
        <v>148</v>
      </c>
      <c r="B149" s="24">
        <v>41684</v>
      </c>
      <c r="C149" s="21" t="s">
        <v>226</v>
      </c>
      <c r="D149" s="2" t="s">
        <v>1606</v>
      </c>
      <c r="E149" s="3" t="s">
        <v>1668</v>
      </c>
      <c r="F149" s="12" t="s">
        <v>220</v>
      </c>
      <c r="G149" s="16">
        <v>17.3</v>
      </c>
      <c r="H149" s="17">
        <f t="shared" si="4"/>
        <v>15.05</v>
      </c>
      <c r="I149" s="17">
        <f t="shared" si="5"/>
        <v>25.46</v>
      </c>
    </row>
    <row r="150" spans="1:9" s="5" customFormat="1" ht="27" customHeight="1">
      <c r="A150" s="20">
        <v>149</v>
      </c>
      <c r="B150" s="24">
        <v>41685</v>
      </c>
      <c r="C150" s="21" t="s">
        <v>238</v>
      </c>
      <c r="D150" s="2" t="s">
        <v>1607</v>
      </c>
      <c r="E150" s="3" t="s">
        <v>1668</v>
      </c>
      <c r="F150" s="12" t="s">
        <v>220</v>
      </c>
      <c r="G150" s="16">
        <v>339.8</v>
      </c>
      <c r="H150" s="17">
        <f t="shared" si="4"/>
        <v>295.63</v>
      </c>
      <c r="I150" s="17">
        <f t="shared" si="5"/>
        <v>500.02</v>
      </c>
    </row>
    <row r="151" spans="1:9" s="5" customFormat="1" ht="27" customHeight="1">
      <c r="A151" s="20">
        <v>150</v>
      </c>
      <c r="B151" s="24">
        <v>41686</v>
      </c>
      <c r="C151" s="21" t="s">
        <v>243</v>
      </c>
      <c r="D151" s="2" t="s">
        <v>1608</v>
      </c>
      <c r="E151" s="3" t="s">
        <v>1668</v>
      </c>
      <c r="F151" s="12" t="s">
        <v>220</v>
      </c>
      <c r="G151" s="16">
        <v>611.6</v>
      </c>
      <c r="H151" s="17">
        <f t="shared" si="4"/>
        <v>532.09</v>
      </c>
      <c r="I151" s="17">
        <f t="shared" si="5"/>
        <v>899.97</v>
      </c>
    </row>
    <row r="152" spans="1:9" s="5" customFormat="1" ht="27" customHeight="1">
      <c r="A152" s="20">
        <v>151</v>
      </c>
      <c r="B152" s="24">
        <v>41687</v>
      </c>
      <c r="C152" s="21" t="s">
        <v>224</v>
      </c>
      <c r="D152" s="2" t="s">
        <v>1609</v>
      </c>
      <c r="E152" s="3" t="s">
        <v>1668</v>
      </c>
      <c r="F152" s="12" t="s">
        <v>220</v>
      </c>
      <c r="G152" s="16">
        <v>103.8</v>
      </c>
      <c r="H152" s="17">
        <f t="shared" si="4"/>
        <v>90.31</v>
      </c>
      <c r="I152" s="17">
        <f t="shared" si="5"/>
        <v>152.74</v>
      </c>
    </row>
    <row r="153" spans="1:9" s="5" customFormat="1" ht="27" customHeight="1">
      <c r="A153" s="20">
        <v>152</v>
      </c>
      <c r="B153" s="24">
        <v>41688</v>
      </c>
      <c r="C153" s="21" t="s">
        <v>229</v>
      </c>
      <c r="D153" s="2" t="s">
        <v>1610</v>
      </c>
      <c r="E153" s="3" t="s">
        <v>1668</v>
      </c>
      <c r="F153" s="12" t="s">
        <v>220</v>
      </c>
      <c r="G153" s="16">
        <v>173</v>
      </c>
      <c r="H153" s="17">
        <f t="shared" si="4"/>
        <v>150.51</v>
      </c>
      <c r="I153" s="17">
        <f t="shared" si="5"/>
        <v>254.57</v>
      </c>
    </row>
    <row r="154" spans="1:9" s="5" customFormat="1" ht="27" customHeight="1">
      <c r="A154" s="20">
        <v>153</v>
      </c>
      <c r="B154" s="24">
        <v>41689</v>
      </c>
      <c r="C154" s="21" t="s">
        <v>232</v>
      </c>
      <c r="D154" s="2" t="s">
        <v>1611</v>
      </c>
      <c r="E154" s="3" t="s">
        <v>1668</v>
      </c>
      <c r="F154" s="12" t="s">
        <v>220</v>
      </c>
      <c r="G154" s="16">
        <v>84.95</v>
      </c>
      <c r="H154" s="17">
        <f t="shared" si="4"/>
        <v>73.91</v>
      </c>
      <c r="I154" s="17">
        <f t="shared" si="5"/>
        <v>125</v>
      </c>
    </row>
    <row r="155" spans="1:9" s="5" customFormat="1" ht="27" customHeight="1">
      <c r="A155" s="20">
        <v>154</v>
      </c>
      <c r="B155" s="24">
        <v>41690</v>
      </c>
      <c r="C155" s="21" t="s">
        <v>241</v>
      </c>
      <c r="D155" s="2" t="s">
        <v>1612</v>
      </c>
      <c r="E155" s="3" t="s">
        <v>1668</v>
      </c>
      <c r="F155" s="12" t="s">
        <v>220</v>
      </c>
      <c r="G155" s="16">
        <v>152.9</v>
      </c>
      <c r="H155" s="17">
        <f t="shared" si="4"/>
        <v>133.02000000000001</v>
      </c>
      <c r="I155" s="17">
        <f t="shared" si="5"/>
        <v>224.99</v>
      </c>
    </row>
    <row r="156" spans="1:9" s="5" customFormat="1" ht="27" customHeight="1">
      <c r="A156" s="20">
        <v>155</v>
      </c>
      <c r="B156" s="24">
        <v>41691</v>
      </c>
      <c r="C156" s="21" t="s">
        <v>222</v>
      </c>
      <c r="D156" s="2" t="s">
        <v>1613</v>
      </c>
      <c r="E156" s="3" t="s">
        <v>1668</v>
      </c>
      <c r="F156" s="12" t="s">
        <v>220</v>
      </c>
      <c r="G156" s="16">
        <v>25.95</v>
      </c>
      <c r="H156" s="17">
        <f t="shared" si="4"/>
        <v>22.58</v>
      </c>
      <c r="I156" s="17">
        <f t="shared" si="5"/>
        <v>38.19</v>
      </c>
    </row>
    <row r="157" spans="1:9" s="5" customFormat="1" ht="27" customHeight="1">
      <c r="A157" s="20">
        <v>156</v>
      </c>
      <c r="B157" s="24">
        <v>41692</v>
      </c>
      <c r="C157" s="21" t="s">
        <v>227</v>
      </c>
      <c r="D157" s="2" t="s">
        <v>1614</v>
      </c>
      <c r="E157" s="3" t="s">
        <v>1668</v>
      </c>
      <c r="F157" s="12" t="s">
        <v>220</v>
      </c>
      <c r="G157" s="16">
        <v>43.25</v>
      </c>
      <c r="H157" s="17">
        <f t="shared" si="4"/>
        <v>37.630000000000003</v>
      </c>
      <c r="I157" s="17">
        <f t="shared" si="5"/>
        <v>63.64</v>
      </c>
    </row>
    <row r="158" spans="1:9" s="5" customFormat="1" ht="27" customHeight="1">
      <c r="A158" s="20">
        <v>157</v>
      </c>
      <c r="B158" s="24">
        <v>41693</v>
      </c>
      <c r="C158" s="21" t="s">
        <v>230</v>
      </c>
      <c r="D158" s="2" t="s">
        <v>1615</v>
      </c>
      <c r="E158" s="3" t="s">
        <v>1668</v>
      </c>
      <c r="F158" s="12" t="s">
        <v>220</v>
      </c>
      <c r="G158" s="16">
        <v>16.989999999999998</v>
      </c>
      <c r="H158" s="17">
        <f t="shared" si="4"/>
        <v>14.78</v>
      </c>
      <c r="I158" s="17">
        <f t="shared" si="5"/>
        <v>25</v>
      </c>
    </row>
    <row r="159" spans="1:9" s="5" customFormat="1" ht="27" customHeight="1">
      <c r="A159" s="20">
        <v>158</v>
      </c>
      <c r="B159" s="24">
        <v>41694</v>
      </c>
      <c r="C159" s="21" t="s">
        <v>239</v>
      </c>
      <c r="D159" s="2" t="s">
        <v>1616</v>
      </c>
      <c r="E159" s="3" t="s">
        <v>1668</v>
      </c>
      <c r="F159" s="12" t="s">
        <v>220</v>
      </c>
      <c r="G159" s="16">
        <v>30.58</v>
      </c>
      <c r="H159" s="17">
        <f t="shared" si="4"/>
        <v>26.6</v>
      </c>
      <c r="I159" s="17">
        <f t="shared" si="5"/>
        <v>45</v>
      </c>
    </row>
    <row r="160" spans="1:9" s="5" customFormat="1" ht="27" customHeight="1">
      <c r="A160" s="20">
        <v>159</v>
      </c>
      <c r="B160" s="24">
        <v>41695</v>
      </c>
      <c r="C160" s="21" t="s">
        <v>219</v>
      </c>
      <c r="D160" s="2" t="s">
        <v>1617</v>
      </c>
      <c r="E160" s="3" t="s">
        <v>1668</v>
      </c>
      <c r="F160" s="12" t="s">
        <v>220</v>
      </c>
      <c r="G160" s="16">
        <v>5.19</v>
      </c>
      <c r="H160" s="17">
        <f t="shared" si="4"/>
        <v>4.5199999999999996</v>
      </c>
      <c r="I160" s="17">
        <f t="shared" si="5"/>
        <v>7.64</v>
      </c>
    </row>
    <row r="161" spans="1:9" s="5" customFormat="1" ht="27" customHeight="1">
      <c r="A161" s="20">
        <v>160</v>
      </c>
      <c r="B161" s="24">
        <v>41696</v>
      </c>
      <c r="C161" s="21" t="s">
        <v>225</v>
      </c>
      <c r="D161" s="2" t="s">
        <v>1618</v>
      </c>
      <c r="E161" s="3" t="s">
        <v>1668</v>
      </c>
      <c r="F161" s="12" t="s">
        <v>220</v>
      </c>
      <c r="G161" s="16">
        <v>8.65</v>
      </c>
      <c r="H161" s="17">
        <f t="shared" si="4"/>
        <v>7.53</v>
      </c>
      <c r="I161" s="17">
        <f t="shared" si="5"/>
        <v>12.73</v>
      </c>
    </row>
    <row r="162" spans="1:9" s="5" customFormat="1" ht="27" customHeight="1">
      <c r="A162" s="20">
        <v>161</v>
      </c>
      <c r="B162" s="24">
        <v>41697</v>
      </c>
      <c r="C162" s="21" t="s">
        <v>237</v>
      </c>
      <c r="D162" s="2" t="s">
        <v>1619</v>
      </c>
      <c r="E162" s="3" t="s">
        <v>1668</v>
      </c>
      <c r="F162" s="12" t="s">
        <v>220</v>
      </c>
      <c r="G162" s="16">
        <v>169.9</v>
      </c>
      <c r="H162" s="17">
        <f t="shared" si="4"/>
        <v>147.81</v>
      </c>
      <c r="I162" s="17">
        <f t="shared" si="5"/>
        <v>250.01</v>
      </c>
    </row>
    <row r="163" spans="1:9" s="5" customFormat="1" ht="27" customHeight="1">
      <c r="A163" s="20">
        <v>162</v>
      </c>
      <c r="B163" s="24">
        <v>41698</v>
      </c>
      <c r="C163" s="21" t="s">
        <v>242</v>
      </c>
      <c r="D163" s="2" t="s">
        <v>1620</v>
      </c>
      <c r="E163" s="3" t="s">
        <v>1668</v>
      </c>
      <c r="F163" s="12" t="s">
        <v>220</v>
      </c>
      <c r="G163" s="16">
        <v>305.8</v>
      </c>
      <c r="H163" s="17">
        <f t="shared" si="4"/>
        <v>266.05</v>
      </c>
      <c r="I163" s="17">
        <f t="shared" si="5"/>
        <v>449.98</v>
      </c>
    </row>
    <row r="164" spans="1:9" s="5" customFormat="1" ht="27" customHeight="1">
      <c r="A164" s="20">
        <v>163</v>
      </c>
      <c r="B164" s="24">
        <v>41699</v>
      </c>
      <c r="C164" s="21" t="s">
        <v>223</v>
      </c>
      <c r="D164" s="2" t="s">
        <v>1621</v>
      </c>
      <c r="E164" s="3" t="s">
        <v>1668</v>
      </c>
      <c r="F164" s="12" t="s">
        <v>220</v>
      </c>
      <c r="G164" s="16">
        <v>51.9</v>
      </c>
      <c r="H164" s="17">
        <f t="shared" si="4"/>
        <v>45.15</v>
      </c>
      <c r="I164" s="17">
        <f t="shared" si="5"/>
        <v>76.37</v>
      </c>
    </row>
    <row r="165" spans="1:9" s="5" customFormat="1" ht="27" customHeight="1">
      <c r="A165" s="20">
        <v>164</v>
      </c>
      <c r="B165" s="24">
        <v>41700</v>
      </c>
      <c r="C165" s="21" t="s">
        <v>228</v>
      </c>
      <c r="D165" s="2" t="s">
        <v>1622</v>
      </c>
      <c r="E165" s="3" t="s">
        <v>1668</v>
      </c>
      <c r="F165" s="12" t="s">
        <v>220</v>
      </c>
      <c r="G165" s="16">
        <v>86.5</v>
      </c>
      <c r="H165" s="17">
        <f t="shared" si="4"/>
        <v>75.260000000000005</v>
      </c>
      <c r="I165" s="17">
        <f t="shared" si="5"/>
        <v>127.28</v>
      </c>
    </row>
    <row r="166" spans="1:9" s="5" customFormat="1" ht="27" customHeight="1">
      <c r="A166" s="20">
        <v>165</v>
      </c>
      <c r="B166" s="24">
        <v>55489</v>
      </c>
      <c r="C166" s="21" t="s">
        <v>411</v>
      </c>
      <c r="D166" s="2" t="s">
        <v>412</v>
      </c>
      <c r="E166" s="3" t="s">
        <v>274</v>
      </c>
      <c r="F166" s="12" t="s">
        <v>413</v>
      </c>
      <c r="G166" s="16">
        <v>347.27</v>
      </c>
      <c r="H166" s="17">
        <f t="shared" si="4"/>
        <v>302.12</v>
      </c>
      <c r="I166" s="17">
        <f t="shared" si="5"/>
        <v>511.01</v>
      </c>
    </row>
    <row r="167" spans="1:9" s="5" customFormat="1" ht="27" customHeight="1">
      <c r="A167" s="20">
        <v>166</v>
      </c>
      <c r="B167" s="24">
        <v>55490</v>
      </c>
      <c r="C167" s="21" t="s">
        <v>414</v>
      </c>
      <c r="D167" s="2" t="s">
        <v>415</v>
      </c>
      <c r="E167" s="3" t="s">
        <v>274</v>
      </c>
      <c r="F167" s="12" t="s">
        <v>413</v>
      </c>
      <c r="G167" s="16">
        <v>122.71</v>
      </c>
      <c r="H167" s="17">
        <f t="shared" si="4"/>
        <v>106.76</v>
      </c>
      <c r="I167" s="17">
        <f t="shared" si="5"/>
        <v>180.57</v>
      </c>
    </row>
    <row r="168" spans="1:9" s="5" customFormat="1" ht="27" customHeight="1">
      <c r="A168" s="20">
        <v>167</v>
      </c>
      <c r="B168" s="24">
        <v>55491</v>
      </c>
      <c r="C168" s="21" t="s">
        <v>1506</v>
      </c>
      <c r="D168" s="2" t="s">
        <v>161</v>
      </c>
      <c r="E168" s="3" t="s">
        <v>1501</v>
      </c>
      <c r="F168" s="12" t="s">
        <v>1502</v>
      </c>
      <c r="G168" s="16">
        <v>11.75</v>
      </c>
      <c r="H168" s="17">
        <f t="shared" si="4"/>
        <v>10.220000000000001</v>
      </c>
      <c r="I168" s="17">
        <f t="shared" si="5"/>
        <v>17.29</v>
      </c>
    </row>
    <row r="169" spans="1:9" s="5" customFormat="1" ht="27" customHeight="1">
      <c r="A169" s="20">
        <v>168</v>
      </c>
      <c r="B169" s="24">
        <v>55492</v>
      </c>
      <c r="C169" s="21" t="s">
        <v>1500</v>
      </c>
      <c r="D169" s="2" t="s">
        <v>162</v>
      </c>
      <c r="E169" s="3" t="s">
        <v>1501</v>
      </c>
      <c r="F169" s="12" t="s">
        <v>1502</v>
      </c>
      <c r="G169" s="16">
        <v>2.37</v>
      </c>
      <c r="H169" s="17">
        <f t="shared" si="4"/>
        <v>2.06</v>
      </c>
      <c r="I169" s="17">
        <f t="shared" si="5"/>
        <v>3.49</v>
      </c>
    </row>
    <row r="170" spans="1:9" s="5" customFormat="1" ht="27" customHeight="1">
      <c r="A170" s="20">
        <v>169</v>
      </c>
      <c r="B170" s="24">
        <v>55493</v>
      </c>
      <c r="C170" s="21" t="s">
        <v>1503</v>
      </c>
      <c r="D170" s="2" t="s">
        <v>163</v>
      </c>
      <c r="E170" s="3" t="s">
        <v>1501</v>
      </c>
      <c r="F170" s="12" t="s">
        <v>1502</v>
      </c>
      <c r="G170" s="16">
        <v>3.32</v>
      </c>
      <c r="H170" s="17">
        <f t="shared" si="4"/>
        <v>2.89</v>
      </c>
      <c r="I170" s="17">
        <f t="shared" si="5"/>
        <v>4.8899999999999997</v>
      </c>
    </row>
    <row r="171" spans="1:9" s="5" customFormat="1" ht="27" customHeight="1">
      <c r="A171" s="20">
        <v>170</v>
      </c>
      <c r="B171" s="24">
        <v>55494</v>
      </c>
      <c r="C171" s="21" t="s">
        <v>1504</v>
      </c>
      <c r="D171" s="2" t="s">
        <v>164</v>
      </c>
      <c r="E171" s="3" t="s">
        <v>1501</v>
      </c>
      <c r="F171" s="12" t="s">
        <v>1502</v>
      </c>
      <c r="G171" s="16">
        <v>5.87</v>
      </c>
      <c r="H171" s="17">
        <f t="shared" si="4"/>
        <v>5.1100000000000003</v>
      </c>
      <c r="I171" s="17">
        <f t="shared" si="5"/>
        <v>8.64</v>
      </c>
    </row>
    <row r="172" spans="1:9" s="5" customFormat="1" ht="27" customHeight="1">
      <c r="A172" s="20">
        <v>171</v>
      </c>
      <c r="B172" s="24">
        <v>55495</v>
      </c>
      <c r="C172" s="21" t="s">
        <v>1505</v>
      </c>
      <c r="D172" s="2" t="s">
        <v>165</v>
      </c>
      <c r="E172" s="3" t="s">
        <v>1501</v>
      </c>
      <c r="F172" s="12" t="s">
        <v>1502</v>
      </c>
      <c r="G172" s="16">
        <v>8.81</v>
      </c>
      <c r="H172" s="17">
        <f t="shared" si="4"/>
        <v>7.66</v>
      </c>
      <c r="I172" s="17">
        <f t="shared" si="5"/>
        <v>12.96</v>
      </c>
    </row>
    <row r="173" spans="1:9" s="5" customFormat="1" ht="27" customHeight="1">
      <c r="A173" s="20">
        <v>172</v>
      </c>
      <c r="B173" s="24">
        <v>12532</v>
      </c>
      <c r="C173" s="21" t="s">
        <v>835</v>
      </c>
      <c r="D173" s="2" t="s">
        <v>836</v>
      </c>
      <c r="E173" s="3" t="s">
        <v>263</v>
      </c>
      <c r="F173" s="12" t="s">
        <v>264</v>
      </c>
      <c r="G173" s="16">
        <v>3.14</v>
      </c>
      <c r="H173" s="17">
        <f t="shared" si="4"/>
        <v>2.73</v>
      </c>
      <c r="I173" s="17">
        <f t="shared" si="5"/>
        <v>4.62</v>
      </c>
    </row>
    <row r="174" spans="1:9" s="5" customFormat="1" ht="27" customHeight="1">
      <c r="A174" s="20">
        <v>173</v>
      </c>
      <c r="B174" s="24">
        <v>12533</v>
      </c>
      <c r="C174" s="21" t="s">
        <v>833</v>
      </c>
      <c r="D174" s="2" t="s">
        <v>834</v>
      </c>
      <c r="E174" s="3" t="s">
        <v>263</v>
      </c>
      <c r="F174" s="12" t="s">
        <v>264</v>
      </c>
      <c r="G174" s="16">
        <v>3.14</v>
      </c>
      <c r="H174" s="17">
        <f t="shared" si="4"/>
        <v>2.73</v>
      </c>
      <c r="I174" s="17">
        <f t="shared" si="5"/>
        <v>4.62</v>
      </c>
    </row>
    <row r="175" spans="1:9" s="5" customFormat="1" ht="27" customHeight="1">
      <c r="A175" s="20">
        <v>174</v>
      </c>
      <c r="B175" s="24">
        <v>12534</v>
      </c>
      <c r="C175" s="21" t="s">
        <v>1536</v>
      </c>
      <c r="D175" s="2" t="s">
        <v>1538</v>
      </c>
      <c r="E175" s="3" t="s">
        <v>1668</v>
      </c>
      <c r="F175" s="12" t="s">
        <v>220</v>
      </c>
      <c r="G175" s="16">
        <v>10.07</v>
      </c>
      <c r="H175" s="17">
        <f t="shared" si="4"/>
        <v>8.76</v>
      </c>
      <c r="I175" s="17">
        <f t="shared" si="5"/>
        <v>14.82</v>
      </c>
    </row>
    <row r="176" spans="1:9" s="5" customFormat="1" ht="27" customHeight="1">
      <c r="A176" s="20">
        <v>175</v>
      </c>
      <c r="B176" s="24">
        <v>12535</v>
      </c>
      <c r="C176" s="21" t="s">
        <v>1537</v>
      </c>
      <c r="D176" s="2" t="s">
        <v>1541</v>
      </c>
      <c r="E176" s="3" t="s">
        <v>1668</v>
      </c>
      <c r="F176" s="12" t="s">
        <v>220</v>
      </c>
      <c r="G176" s="16">
        <v>2.86</v>
      </c>
      <c r="H176" s="17">
        <f t="shared" si="4"/>
        <v>2.4900000000000002</v>
      </c>
      <c r="I176" s="17">
        <f t="shared" si="5"/>
        <v>4.21</v>
      </c>
    </row>
    <row r="177" spans="1:9" s="5" customFormat="1" ht="27" customHeight="1">
      <c r="A177" s="20">
        <v>176</v>
      </c>
      <c r="B177" s="24">
        <v>12536</v>
      </c>
      <c r="C177" s="21" t="s">
        <v>166</v>
      </c>
      <c r="D177" s="2" t="s">
        <v>1543</v>
      </c>
      <c r="E177" s="3" t="s">
        <v>1668</v>
      </c>
      <c r="F177" s="12" t="s">
        <v>220</v>
      </c>
      <c r="G177" s="16">
        <v>5.04</v>
      </c>
      <c r="H177" s="17">
        <f t="shared" si="4"/>
        <v>4.38</v>
      </c>
      <c r="I177" s="17">
        <f t="shared" si="5"/>
        <v>7.42</v>
      </c>
    </row>
    <row r="178" spans="1:9" s="5" customFormat="1" ht="27" customHeight="1">
      <c r="A178" s="20">
        <v>177</v>
      </c>
      <c r="B178" s="24">
        <v>12537</v>
      </c>
      <c r="C178" s="21" t="s">
        <v>167</v>
      </c>
      <c r="D178" s="2" t="s">
        <v>1542</v>
      </c>
      <c r="E178" s="3" t="s">
        <v>1668</v>
      </c>
      <c r="F178" s="12" t="s">
        <v>220</v>
      </c>
      <c r="G178" s="16">
        <v>7.55</v>
      </c>
      <c r="H178" s="17">
        <f t="shared" si="4"/>
        <v>6.57</v>
      </c>
      <c r="I178" s="17">
        <f t="shared" si="5"/>
        <v>11.11</v>
      </c>
    </row>
    <row r="179" spans="1:9" s="5" customFormat="1" ht="27" customHeight="1">
      <c r="A179" s="20">
        <v>178</v>
      </c>
      <c r="B179" s="24">
        <v>12538</v>
      </c>
      <c r="C179" s="21" t="s">
        <v>1544</v>
      </c>
      <c r="D179" s="2" t="s">
        <v>1546</v>
      </c>
      <c r="E179" s="3" t="s">
        <v>1668</v>
      </c>
      <c r="F179" s="12" t="s">
        <v>220</v>
      </c>
      <c r="G179" s="16">
        <v>17.82</v>
      </c>
      <c r="H179" s="17">
        <f t="shared" si="4"/>
        <v>15.5</v>
      </c>
      <c r="I179" s="17">
        <f t="shared" si="5"/>
        <v>26.22</v>
      </c>
    </row>
    <row r="180" spans="1:9" s="5" customFormat="1" ht="27" customHeight="1">
      <c r="A180" s="20">
        <v>179</v>
      </c>
      <c r="B180" s="24">
        <v>12539</v>
      </c>
      <c r="C180" s="21" t="s">
        <v>1545</v>
      </c>
      <c r="D180" s="2" t="s">
        <v>1547</v>
      </c>
      <c r="E180" s="3" t="s">
        <v>1668</v>
      </c>
      <c r="F180" s="12" t="s">
        <v>220</v>
      </c>
      <c r="G180" s="16">
        <v>5.0599999999999996</v>
      </c>
      <c r="H180" s="17">
        <f t="shared" si="4"/>
        <v>4.4000000000000004</v>
      </c>
      <c r="I180" s="17">
        <f t="shared" si="5"/>
        <v>7.45</v>
      </c>
    </row>
    <row r="181" spans="1:9" s="5" customFormat="1" ht="27" customHeight="1">
      <c r="A181" s="20">
        <v>180</v>
      </c>
      <c r="B181" s="24">
        <v>12540</v>
      </c>
      <c r="C181" s="21" t="s">
        <v>168</v>
      </c>
      <c r="D181" s="2" t="s">
        <v>1548</v>
      </c>
      <c r="E181" s="3" t="s">
        <v>1668</v>
      </c>
      <c r="F181" s="12" t="s">
        <v>220</v>
      </c>
      <c r="G181" s="16">
        <v>8.91</v>
      </c>
      <c r="H181" s="17">
        <f t="shared" si="4"/>
        <v>7.75</v>
      </c>
      <c r="I181" s="17">
        <f t="shared" si="5"/>
        <v>13.11</v>
      </c>
    </row>
    <row r="182" spans="1:9" s="5" customFormat="1" ht="27" customHeight="1">
      <c r="A182" s="20">
        <v>181</v>
      </c>
      <c r="B182" s="24">
        <v>12541</v>
      </c>
      <c r="C182" s="21" t="s">
        <v>169</v>
      </c>
      <c r="D182" s="2" t="s">
        <v>1549</v>
      </c>
      <c r="E182" s="3" t="s">
        <v>1668</v>
      </c>
      <c r="F182" s="12" t="s">
        <v>220</v>
      </c>
      <c r="G182" s="16">
        <v>13.37</v>
      </c>
      <c r="H182" s="17">
        <f t="shared" si="4"/>
        <v>11.63</v>
      </c>
      <c r="I182" s="17">
        <f t="shared" si="5"/>
        <v>19.670000000000002</v>
      </c>
    </row>
    <row r="183" spans="1:9" s="5" customFormat="1" ht="27" customHeight="1">
      <c r="A183" s="20">
        <v>182</v>
      </c>
      <c r="B183" s="24">
        <v>12542</v>
      </c>
      <c r="C183" s="21" t="s">
        <v>1551</v>
      </c>
      <c r="D183" s="2" t="s">
        <v>1553</v>
      </c>
      <c r="E183" s="3" t="s">
        <v>1668</v>
      </c>
      <c r="F183" s="12" t="s">
        <v>220</v>
      </c>
      <c r="G183" s="16">
        <v>28.79</v>
      </c>
      <c r="H183" s="17">
        <f t="shared" si="4"/>
        <v>25.05</v>
      </c>
      <c r="I183" s="17">
        <f t="shared" si="5"/>
        <v>42.36</v>
      </c>
    </row>
    <row r="184" spans="1:9" s="5" customFormat="1" ht="27" customHeight="1">
      <c r="A184" s="20">
        <v>183</v>
      </c>
      <c r="B184" s="24">
        <v>12543</v>
      </c>
      <c r="C184" s="21" t="s">
        <v>1552</v>
      </c>
      <c r="D184" s="2" t="s">
        <v>1556</v>
      </c>
      <c r="E184" s="3" t="s">
        <v>1668</v>
      </c>
      <c r="F184" s="12" t="s">
        <v>220</v>
      </c>
      <c r="G184" s="16">
        <v>8.18</v>
      </c>
      <c r="H184" s="17">
        <f t="shared" si="4"/>
        <v>7.12</v>
      </c>
      <c r="I184" s="17">
        <f t="shared" si="5"/>
        <v>12.04</v>
      </c>
    </row>
    <row r="185" spans="1:9" s="5" customFormat="1" ht="27" customHeight="1">
      <c r="A185" s="20">
        <v>184</v>
      </c>
      <c r="B185" s="24">
        <v>12544</v>
      </c>
      <c r="C185" s="21" t="s">
        <v>170</v>
      </c>
      <c r="D185" s="2" t="s">
        <v>1557</v>
      </c>
      <c r="E185" s="3" t="s">
        <v>1668</v>
      </c>
      <c r="F185" s="12" t="s">
        <v>220</v>
      </c>
      <c r="G185" s="16">
        <v>14.4</v>
      </c>
      <c r="H185" s="17">
        <f t="shared" si="4"/>
        <v>12.53</v>
      </c>
      <c r="I185" s="17">
        <f t="shared" si="5"/>
        <v>21.19</v>
      </c>
    </row>
    <row r="186" spans="1:9" s="5" customFormat="1" ht="27" customHeight="1">
      <c r="A186" s="20">
        <v>185</v>
      </c>
      <c r="B186" s="24">
        <v>12545</v>
      </c>
      <c r="C186" s="21" t="s">
        <v>171</v>
      </c>
      <c r="D186" s="2" t="s">
        <v>1558</v>
      </c>
      <c r="E186" s="3" t="s">
        <v>1668</v>
      </c>
      <c r="F186" s="12" t="s">
        <v>220</v>
      </c>
      <c r="G186" s="16">
        <v>21.58</v>
      </c>
      <c r="H186" s="17">
        <f t="shared" si="4"/>
        <v>18.77</v>
      </c>
      <c r="I186" s="17">
        <f t="shared" si="5"/>
        <v>31.75</v>
      </c>
    </row>
    <row r="187" spans="1:9" s="5" customFormat="1" ht="27" customHeight="1">
      <c r="A187" s="20">
        <v>186</v>
      </c>
      <c r="B187" s="24">
        <v>12546</v>
      </c>
      <c r="C187" s="21" t="s">
        <v>1559</v>
      </c>
      <c r="D187" s="2" t="s">
        <v>1561</v>
      </c>
      <c r="E187" s="3" t="s">
        <v>1668</v>
      </c>
      <c r="F187" s="12" t="s">
        <v>220</v>
      </c>
      <c r="G187" s="16">
        <v>31.61</v>
      </c>
      <c r="H187" s="17">
        <f t="shared" si="4"/>
        <v>27.5</v>
      </c>
      <c r="I187" s="17">
        <f t="shared" si="5"/>
        <v>46.51</v>
      </c>
    </row>
    <row r="188" spans="1:9" s="5" customFormat="1" ht="27" customHeight="1">
      <c r="A188" s="20">
        <v>187</v>
      </c>
      <c r="B188" s="24">
        <v>12547</v>
      </c>
      <c r="C188" s="21" t="s">
        <v>1560</v>
      </c>
      <c r="D188" s="2" t="s">
        <v>1562</v>
      </c>
      <c r="E188" s="3" t="s">
        <v>1668</v>
      </c>
      <c r="F188" s="12" t="s">
        <v>220</v>
      </c>
      <c r="G188" s="16">
        <v>8.98</v>
      </c>
      <c r="H188" s="17">
        <f t="shared" si="4"/>
        <v>7.81</v>
      </c>
      <c r="I188" s="17">
        <f t="shared" si="5"/>
        <v>13.21</v>
      </c>
    </row>
    <row r="189" spans="1:9" s="5" customFormat="1" ht="27" customHeight="1">
      <c r="A189" s="20">
        <v>188</v>
      </c>
      <c r="B189" s="24">
        <v>12548</v>
      </c>
      <c r="C189" s="21" t="s">
        <v>172</v>
      </c>
      <c r="D189" s="2" t="s">
        <v>1563</v>
      </c>
      <c r="E189" s="3" t="s">
        <v>1668</v>
      </c>
      <c r="F189" s="12" t="s">
        <v>220</v>
      </c>
      <c r="G189" s="16">
        <v>15.8</v>
      </c>
      <c r="H189" s="17">
        <f t="shared" si="4"/>
        <v>13.75</v>
      </c>
      <c r="I189" s="17">
        <f t="shared" si="5"/>
        <v>23.25</v>
      </c>
    </row>
    <row r="190" spans="1:9" s="5" customFormat="1" ht="27" customHeight="1">
      <c r="A190" s="20">
        <v>189</v>
      </c>
      <c r="B190" s="24">
        <v>12549</v>
      </c>
      <c r="C190" s="21" t="s">
        <v>173</v>
      </c>
      <c r="D190" s="2" t="s">
        <v>1564</v>
      </c>
      <c r="E190" s="3" t="s">
        <v>1668</v>
      </c>
      <c r="F190" s="12" t="s">
        <v>220</v>
      </c>
      <c r="G190" s="16">
        <v>23.71</v>
      </c>
      <c r="H190" s="17">
        <f t="shared" si="4"/>
        <v>20.63</v>
      </c>
      <c r="I190" s="17">
        <f t="shared" si="5"/>
        <v>34.89</v>
      </c>
    </row>
    <row r="191" spans="1:9" s="5" customFormat="1" ht="27" customHeight="1">
      <c r="A191" s="20">
        <v>190</v>
      </c>
      <c r="B191" s="24">
        <v>12550</v>
      </c>
      <c r="C191" s="21" t="s">
        <v>1565</v>
      </c>
      <c r="D191" s="2" t="s">
        <v>1567</v>
      </c>
      <c r="E191" s="3" t="s">
        <v>1668</v>
      </c>
      <c r="F191" s="12" t="s">
        <v>220</v>
      </c>
      <c r="G191" s="16">
        <v>47.41</v>
      </c>
      <c r="H191" s="17">
        <f t="shared" si="4"/>
        <v>41.25</v>
      </c>
      <c r="I191" s="17">
        <f t="shared" si="5"/>
        <v>69.760000000000005</v>
      </c>
    </row>
    <row r="192" spans="1:9" s="5" customFormat="1" ht="27" customHeight="1">
      <c r="A192" s="20">
        <v>191</v>
      </c>
      <c r="B192" s="24">
        <v>12551</v>
      </c>
      <c r="C192" s="21" t="s">
        <v>1566</v>
      </c>
      <c r="D192" s="2" t="s">
        <v>1568</v>
      </c>
      <c r="E192" s="3" t="s">
        <v>1668</v>
      </c>
      <c r="F192" s="12" t="s">
        <v>220</v>
      </c>
      <c r="G192" s="16">
        <v>13.47</v>
      </c>
      <c r="H192" s="17">
        <f t="shared" si="4"/>
        <v>11.72</v>
      </c>
      <c r="I192" s="17">
        <f t="shared" si="5"/>
        <v>19.82</v>
      </c>
    </row>
    <row r="193" spans="1:9" s="5" customFormat="1" ht="27" customHeight="1">
      <c r="A193" s="20">
        <v>192</v>
      </c>
      <c r="B193" s="24">
        <v>12552</v>
      </c>
      <c r="C193" s="21" t="s">
        <v>174</v>
      </c>
      <c r="D193" s="2" t="s">
        <v>1569</v>
      </c>
      <c r="E193" s="3" t="s">
        <v>1668</v>
      </c>
      <c r="F193" s="12" t="s">
        <v>220</v>
      </c>
      <c r="G193" s="16">
        <v>23.71</v>
      </c>
      <c r="H193" s="17">
        <f t="shared" si="4"/>
        <v>20.63</v>
      </c>
      <c r="I193" s="17">
        <f t="shared" si="5"/>
        <v>34.89</v>
      </c>
    </row>
    <row r="194" spans="1:9" s="5" customFormat="1" ht="27" customHeight="1">
      <c r="A194" s="20">
        <v>193</v>
      </c>
      <c r="B194" s="24">
        <v>12553</v>
      </c>
      <c r="C194" s="21" t="s">
        <v>175</v>
      </c>
      <c r="D194" s="2" t="s">
        <v>1599</v>
      </c>
      <c r="E194" s="3" t="s">
        <v>1668</v>
      </c>
      <c r="F194" s="12" t="s">
        <v>220</v>
      </c>
      <c r="G194" s="16">
        <v>35.56</v>
      </c>
      <c r="H194" s="17">
        <f t="shared" ref="H194:H256" si="6">ROUND(G194*0.87,2)</f>
        <v>30.94</v>
      </c>
      <c r="I194" s="17">
        <f t="shared" ref="I194:I256" si="7">ROUND(G194*1.4715,2)</f>
        <v>52.33</v>
      </c>
    </row>
    <row r="195" spans="1:9" s="5" customFormat="1" ht="27" customHeight="1">
      <c r="A195" s="20">
        <v>194</v>
      </c>
      <c r="B195" s="24">
        <v>41701</v>
      </c>
      <c r="C195" s="21" t="s">
        <v>154</v>
      </c>
      <c r="D195" s="2" t="s">
        <v>1090</v>
      </c>
      <c r="E195" s="3" t="s">
        <v>1091</v>
      </c>
      <c r="F195" s="12" t="s">
        <v>1092</v>
      </c>
      <c r="G195" s="16">
        <v>9.8699999999999992</v>
      </c>
      <c r="H195" s="17">
        <f t="shared" si="6"/>
        <v>8.59</v>
      </c>
      <c r="I195" s="17">
        <f t="shared" si="7"/>
        <v>14.52</v>
      </c>
    </row>
    <row r="196" spans="1:9" s="5" customFormat="1" ht="27" customHeight="1">
      <c r="A196" s="20">
        <v>195</v>
      </c>
      <c r="B196" s="24">
        <v>12554</v>
      </c>
      <c r="C196" s="21" t="s">
        <v>1647</v>
      </c>
      <c r="D196" s="2" t="s">
        <v>1648</v>
      </c>
      <c r="E196" s="3" t="s">
        <v>263</v>
      </c>
      <c r="F196" s="12" t="s">
        <v>264</v>
      </c>
      <c r="G196" s="16">
        <v>1.01</v>
      </c>
      <c r="H196" s="17">
        <f t="shared" si="6"/>
        <v>0.88</v>
      </c>
      <c r="I196" s="17">
        <f t="shared" si="7"/>
        <v>1.49</v>
      </c>
    </row>
    <row r="197" spans="1:9" s="5" customFormat="1" ht="27" customHeight="1">
      <c r="A197" s="20">
        <v>196</v>
      </c>
      <c r="B197" s="24">
        <v>12555</v>
      </c>
      <c r="C197" s="21" t="s">
        <v>885</v>
      </c>
      <c r="D197" s="2" t="s">
        <v>886</v>
      </c>
      <c r="E197" s="3" t="s">
        <v>1398</v>
      </c>
      <c r="F197" s="12" t="s">
        <v>1649</v>
      </c>
      <c r="G197" s="16">
        <v>8.69</v>
      </c>
      <c r="H197" s="17">
        <f t="shared" si="6"/>
        <v>7.56</v>
      </c>
      <c r="I197" s="17">
        <f t="shared" si="7"/>
        <v>12.79</v>
      </c>
    </row>
    <row r="198" spans="1:9" s="5" customFormat="1" ht="27" customHeight="1">
      <c r="A198" s="20">
        <v>197</v>
      </c>
      <c r="B198" s="24">
        <v>12556</v>
      </c>
      <c r="C198" s="21" t="s">
        <v>887</v>
      </c>
      <c r="D198" s="2" t="s">
        <v>888</v>
      </c>
      <c r="E198" s="3" t="s">
        <v>1398</v>
      </c>
      <c r="F198" s="12" t="s">
        <v>1649</v>
      </c>
      <c r="G198" s="16">
        <v>16.14</v>
      </c>
      <c r="H198" s="17">
        <f t="shared" si="6"/>
        <v>14.04</v>
      </c>
      <c r="I198" s="17">
        <f t="shared" si="7"/>
        <v>23.75</v>
      </c>
    </row>
    <row r="199" spans="1:9" s="5" customFormat="1" ht="27" customHeight="1">
      <c r="A199" s="20">
        <v>198</v>
      </c>
      <c r="B199" s="24">
        <v>12557</v>
      </c>
      <c r="C199" s="21" t="s">
        <v>889</v>
      </c>
      <c r="D199" s="2" t="s">
        <v>890</v>
      </c>
      <c r="E199" s="3" t="s">
        <v>1398</v>
      </c>
      <c r="F199" s="12" t="s">
        <v>1649</v>
      </c>
      <c r="G199" s="16">
        <v>23.72</v>
      </c>
      <c r="H199" s="17">
        <f t="shared" si="6"/>
        <v>20.64</v>
      </c>
      <c r="I199" s="17">
        <f t="shared" si="7"/>
        <v>34.9</v>
      </c>
    </row>
    <row r="200" spans="1:9" s="5" customFormat="1" ht="27" customHeight="1">
      <c r="A200" s="20">
        <v>199</v>
      </c>
      <c r="B200" s="24">
        <v>12558</v>
      </c>
      <c r="C200" s="21" t="s">
        <v>891</v>
      </c>
      <c r="D200" s="2" t="s">
        <v>892</v>
      </c>
      <c r="E200" s="3" t="s">
        <v>1398</v>
      </c>
      <c r="F200" s="12" t="s">
        <v>1649</v>
      </c>
      <c r="G200" s="16">
        <v>31.16</v>
      </c>
      <c r="H200" s="17">
        <f t="shared" si="6"/>
        <v>27.11</v>
      </c>
      <c r="I200" s="17">
        <f t="shared" si="7"/>
        <v>45.85</v>
      </c>
    </row>
    <row r="201" spans="1:9" s="5" customFormat="1" ht="27" customHeight="1">
      <c r="A201" s="20">
        <v>200</v>
      </c>
      <c r="B201" s="24">
        <v>12559</v>
      </c>
      <c r="C201" s="21" t="s">
        <v>893</v>
      </c>
      <c r="D201" s="2" t="s">
        <v>894</v>
      </c>
      <c r="E201" s="3" t="s">
        <v>1398</v>
      </c>
      <c r="F201" s="12" t="s">
        <v>1649</v>
      </c>
      <c r="G201" s="16">
        <v>64.23</v>
      </c>
      <c r="H201" s="17">
        <f t="shared" si="6"/>
        <v>55.88</v>
      </c>
      <c r="I201" s="17">
        <f t="shared" si="7"/>
        <v>94.51</v>
      </c>
    </row>
    <row r="202" spans="1:9" s="5" customFormat="1" ht="27" customHeight="1">
      <c r="A202" s="20">
        <v>201</v>
      </c>
      <c r="B202" s="24">
        <v>12560</v>
      </c>
      <c r="C202" s="21" t="s">
        <v>471</v>
      </c>
      <c r="D202" s="2" t="s">
        <v>472</v>
      </c>
      <c r="E202" s="3" t="s">
        <v>257</v>
      </c>
      <c r="F202" s="12" t="s">
        <v>258</v>
      </c>
      <c r="G202" s="16">
        <v>2.41</v>
      </c>
      <c r="H202" s="17">
        <f t="shared" si="6"/>
        <v>2.1</v>
      </c>
      <c r="I202" s="17">
        <f t="shared" si="7"/>
        <v>3.55</v>
      </c>
    </row>
    <row r="203" spans="1:9" s="5" customFormat="1" ht="27" customHeight="1">
      <c r="A203" s="20">
        <v>202</v>
      </c>
      <c r="B203" s="24">
        <v>12561</v>
      </c>
      <c r="C203" s="21" t="s">
        <v>473</v>
      </c>
      <c r="D203" s="2" t="s">
        <v>474</v>
      </c>
      <c r="E203" s="3" t="s">
        <v>257</v>
      </c>
      <c r="F203" s="12" t="s">
        <v>258</v>
      </c>
      <c r="G203" s="16">
        <v>4.3</v>
      </c>
      <c r="H203" s="17">
        <f t="shared" si="6"/>
        <v>3.74</v>
      </c>
      <c r="I203" s="17">
        <f t="shared" si="7"/>
        <v>6.33</v>
      </c>
    </row>
    <row r="204" spans="1:9" s="5" customFormat="1" ht="27" customHeight="1">
      <c r="A204" s="20">
        <v>203</v>
      </c>
      <c r="B204" s="24">
        <v>12562</v>
      </c>
      <c r="C204" s="21" t="s">
        <v>475</v>
      </c>
      <c r="D204" s="2" t="s">
        <v>476</v>
      </c>
      <c r="E204" s="3" t="s">
        <v>257</v>
      </c>
      <c r="F204" s="12" t="s">
        <v>258</v>
      </c>
      <c r="G204" s="16">
        <v>7.77</v>
      </c>
      <c r="H204" s="17">
        <f t="shared" si="6"/>
        <v>6.76</v>
      </c>
      <c r="I204" s="17">
        <f t="shared" si="7"/>
        <v>11.43</v>
      </c>
    </row>
    <row r="205" spans="1:9" s="5" customFormat="1" ht="27" customHeight="1">
      <c r="A205" s="20">
        <v>204</v>
      </c>
      <c r="B205" s="24">
        <v>12563</v>
      </c>
      <c r="C205" s="21" t="s">
        <v>62</v>
      </c>
      <c r="D205" s="2" t="s">
        <v>1341</v>
      </c>
      <c r="E205" s="3" t="s">
        <v>54</v>
      </c>
      <c r="F205" s="12" t="s">
        <v>55</v>
      </c>
      <c r="G205" s="16">
        <v>3.66</v>
      </c>
      <c r="H205" s="17">
        <f t="shared" si="6"/>
        <v>3.18</v>
      </c>
      <c r="I205" s="17">
        <f t="shared" si="7"/>
        <v>5.39</v>
      </c>
    </row>
    <row r="206" spans="1:9" s="5" customFormat="1" ht="27" customHeight="1">
      <c r="A206" s="20">
        <v>205</v>
      </c>
      <c r="B206" s="24">
        <v>12564</v>
      </c>
      <c r="C206" s="21" t="s">
        <v>50</v>
      </c>
      <c r="D206" s="2" t="s">
        <v>53</v>
      </c>
      <c r="E206" s="3" t="s">
        <v>54</v>
      </c>
      <c r="F206" s="12" t="s">
        <v>55</v>
      </c>
      <c r="G206" s="16">
        <v>6.42</v>
      </c>
      <c r="H206" s="17">
        <f t="shared" si="6"/>
        <v>5.59</v>
      </c>
      <c r="I206" s="17">
        <f t="shared" si="7"/>
        <v>9.4499999999999993</v>
      </c>
    </row>
    <row r="207" spans="1:9" s="5" customFormat="1" ht="27" customHeight="1">
      <c r="A207" s="20">
        <v>206</v>
      </c>
      <c r="B207" s="24">
        <v>12565</v>
      </c>
      <c r="C207" s="21" t="s">
        <v>51</v>
      </c>
      <c r="D207" s="2" t="s">
        <v>58</v>
      </c>
      <c r="E207" s="3" t="s">
        <v>54</v>
      </c>
      <c r="F207" s="12" t="s">
        <v>55</v>
      </c>
      <c r="G207" s="16">
        <v>9.41</v>
      </c>
      <c r="H207" s="17">
        <f t="shared" si="6"/>
        <v>8.19</v>
      </c>
      <c r="I207" s="17">
        <f t="shared" si="7"/>
        <v>13.85</v>
      </c>
    </row>
    <row r="208" spans="1:9" s="5" customFormat="1" ht="27" customHeight="1">
      <c r="A208" s="20">
        <v>207</v>
      </c>
      <c r="B208" s="24">
        <v>12566</v>
      </c>
      <c r="C208" s="21" t="s">
        <v>52</v>
      </c>
      <c r="D208" s="2" t="s">
        <v>59</v>
      </c>
      <c r="E208" s="3" t="s">
        <v>54</v>
      </c>
      <c r="F208" s="12" t="s">
        <v>55</v>
      </c>
      <c r="G208" s="16">
        <v>13.8</v>
      </c>
      <c r="H208" s="17">
        <f t="shared" si="6"/>
        <v>12.01</v>
      </c>
      <c r="I208" s="17">
        <f t="shared" si="7"/>
        <v>20.309999999999999</v>
      </c>
    </row>
    <row r="209" spans="1:9" s="5" customFormat="1" ht="27" customHeight="1">
      <c r="A209" s="20">
        <v>208</v>
      </c>
      <c r="B209" s="24">
        <v>55496</v>
      </c>
      <c r="C209" s="21" t="s">
        <v>1539</v>
      </c>
      <c r="D209" s="2" t="s">
        <v>1540</v>
      </c>
      <c r="E209" s="3" t="s">
        <v>144</v>
      </c>
      <c r="F209" s="12" t="s">
        <v>145</v>
      </c>
      <c r="G209" s="16">
        <v>13.46</v>
      </c>
      <c r="H209" s="17">
        <f t="shared" si="6"/>
        <v>11.71</v>
      </c>
      <c r="I209" s="17">
        <f t="shared" si="7"/>
        <v>19.809999999999999</v>
      </c>
    </row>
    <row r="210" spans="1:9" s="5" customFormat="1" ht="27" customHeight="1">
      <c r="A210" s="20">
        <v>209</v>
      </c>
      <c r="B210" s="24">
        <v>55497</v>
      </c>
      <c r="C210" s="21" t="s">
        <v>1437</v>
      </c>
      <c r="D210" s="2" t="s">
        <v>1438</v>
      </c>
      <c r="E210" s="3" t="s">
        <v>278</v>
      </c>
      <c r="F210" s="12" t="s">
        <v>277</v>
      </c>
      <c r="G210" s="16">
        <v>1.77</v>
      </c>
      <c r="H210" s="17">
        <f t="shared" si="6"/>
        <v>1.54</v>
      </c>
      <c r="I210" s="17">
        <f t="shared" si="7"/>
        <v>2.6</v>
      </c>
    </row>
    <row r="211" spans="1:9" s="5" customFormat="1" ht="27" customHeight="1">
      <c r="A211" s="20">
        <v>210</v>
      </c>
      <c r="B211" s="24">
        <v>55498</v>
      </c>
      <c r="C211" s="21" t="s">
        <v>1519</v>
      </c>
      <c r="D211" s="2" t="s">
        <v>1520</v>
      </c>
      <c r="E211" s="3" t="s">
        <v>278</v>
      </c>
      <c r="F211" s="12" t="s">
        <v>277</v>
      </c>
      <c r="G211" s="16">
        <v>1.34</v>
      </c>
      <c r="H211" s="17">
        <f t="shared" si="6"/>
        <v>1.17</v>
      </c>
      <c r="I211" s="17">
        <f t="shared" si="7"/>
        <v>1.97</v>
      </c>
    </row>
    <row r="212" spans="1:9" s="5" customFormat="1" ht="27" customHeight="1">
      <c r="A212" s="20">
        <v>211</v>
      </c>
      <c r="B212" s="24">
        <v>55500</v>
      </c>
      <c r="C212" s="21" t="s">
        <v>1522</v>
      </c>
      <c r="D212" s="10" t="s">
        <v>119</v>
      </c>
      <c r="E212" s="7" t="s">
        <v>1572</v>
      </c>
      <c r="F212" s="11" t="s">
        <v>1529</v>
      </c>
      <c r="G212" s="16">
        <v>18.11</v>
      </c>
      <c r="H212" s="17">
        <f t="shared" si="6"/>
        <v>15.76</v>
      </c>
      <c r="I212" s="17">
        <f t="shared" si="7"/>
        <v>26.65</v>
      </c>
    </row>
    <row r="213" spans="1:9" s="5" customFormat="1" ht="27" customHeight="1">
      <c r="A213" s="20">
        <v>212</v>
      </c>
      <c r="B213" s="24">
        <v>55501</v>
      </c>
      <c r="C213" s="21" t="s">
        <v>369</v>
      </c>
      <c r="D213" s="10" t="s">
        <v>370</v>
      </c>
      <c r="E213" s="7" t="s">
        <v>999</v>
      </c>
      <c r="F213" s="11" t="s">
        <v>371</v>
      </c>
      <c r="G213" s="16">
        <v>4.59</v>
      </c>
      <c r="H213" s="17">
        <f t="shared" si="6"/>
        <v>3.99</v>
      </c>
      <c r="I213" s="17">
        <f t="shared" si="7"/>
        <v>6.75</v>
      </c>
    </row>
    <row r="214" spans="1:9" s="5" customFormat="1" ht="27" customHeight="1">
      <c r="A214" s="20">
        <v>213</v>
      </c>
      <c r="B214" s="24">
        <v>12567</v>
      </c>
      <c r="C214" s="21" t="s">
        <v>100</v>
      </c>
      <c r="D214" s="10" t="s">
        <v>1340</v>
      </c>
      <c r="E214" s="7" t="s">
        <v>77</v>
      </c>
      <c r="F214" s="11" t="s">
        <v>78</v>
      </c>
      <c r="G214" s="16">
        <v>12.34</v>
      </c>
      <c r="H214" s="17">
        <f t="shared" si="6"/>
        <v>10.74</v>
      </c>
      <c r="I214" s="17">
        <f t="shared" si="7"/>
        <v>18.16</v>
      </c>
    </row>
    <row r="215" spans="1:9" s="5" customFormat="1" ht="27" customHeight="1">
      <c r="A215" s="20">
        <v>214</v>
      </c>
      <c r="B215" s="24">
        <v>41702</v>
      </c>
      <c r="C215" s="21" t="s">
        <v>477</v>
      </c>
      <c r="D215" s="10" t="s">
        <v>478</v>
      </c>
      <c r="E215" s="7" t="s">
        <v>144</v>
      </c>
      <c r="F215" s="11" t="s">
        <v>145</v>
      </c>
      <c r="G215" s="16">
        <v>12.62</v>
      </c>
      <c r="H215" s="17">
        <f t="shared" si="6"/>
        <v>10.98</v>
      </c>
      <c r="I215" s="17">
        <f t="shared" si="7"/>
        <v>18.57</v>
      </c>
    </row>
    <row r="216" spans="1:9" s="5" customFormat="1" ht="27" customHeight="1">
      <c r="A216" s="20">
        <v>215</v>
      </c>
      <c r="B216" s="24">
        <v>41703</v>
      </c>
      <c r="C216" s="21" t="s">
        <v>479</v>
      </c>
      <c r="D216" s="10" t="s">
        <v>480</v>
      </c>
      <c r="E216" s="7" t="s">
        <v>144</v>
      </c>
      <c r="F216" s="11" t="s">
        <v>145</v>
      </c>
      <c r="G216" s="16">
        <v>23.04</v>
      </c>
      <c r="H216" s="17">
        <f t="shared" si="6"/>
        <v>20.04</v>
      </c>
      <c r="I216" s="17">
        <f t="shared" si="7"/>
        <v>33.9</v>
      </c>
    </row>
    <row r="217" spans="1:9" s="5" customFormat="1" ht="27" customHeight="1">
      <c r="A217" s="20">
        <v>216</v>
      </c>
      <c r="B217" s="24">
        <v>55502</v>
      </c>
      <c r="C217" s="21" t="s">
        <v>798</v>
      </c>
      <c r="D217" s="10" t="s">
        <v>799</v>
      </c>
      <c r="E217" s="7" t="s">
        <v>801</v>
      </c>
      <c r="F217" s="11" t="s">
        <v>800</v>
      </c>
      <c r="G217" s="16">
        <v>219</v>
      </c>
      <c r="H217" s="17">
        <f t="shared" si="6"/>
        <v>190.53</v>
      </c>
      <c r="I217" s="17">
        <f t="shared" si="7"/>
        <v>322.26</v>
      </c>
    </row>
    <row r="218" spans="1:9" s="5" customFormat="1" ht="27" customHeight="1">
      <c r="A218" s="20">
        <v>217</v>
      </c>
      <c r="B218" s="24">
        <v>55503</v>
      </c>
      <c r="C218" s="21" t="s">
        <v>1239</v>
      </c>
      <c r="D218" s="10" t="s">
        <v>1240</v>
      </c>
      <c r="E218" s="7" t="s">
        <v>179</v>
      </c>
      <c r="F218" s="11" t="s">
        <v>180</v>
      </c>
      <c r="G218" s="16">
        <v>8.9</v>
      </c>
      <c r="H218" s="17">
        <f t="shared" si="6"/>
        <v>7.74</v>
      </c>
      <c r="I218" s="17">
        <f t="shared" si="7"/>
        <v>13.1</v>
      </c>
    </row>
    <row r="219" spans="1:9" s="5" customFormat="1" ht="27" customHeight="1">
      <c r="A219" s="20">
        <v>218</v>
      </c>
      <c r="B219" s="24">
        <v>41704</v>
      </c>
      <c r="C219" s="21" t="s">
        <v>181</v>
      </c>
      <c r="D219" s="10" t="s">
        <v>1602</v>
      </c>
      <c r="E219" s="7" t="s">
        <v>179</v>
      </c>
      <c r="F219" s="11" t="s">
        <v>180</v>
      </c>
      <c r="G219" s="16">
        <v>22.44</v>
      </c>
      <c r="H219" s="17">
        <f t="shared" si="6"/>
        <v>19.52</v>
      </c>
      <c r="I219" s="17">
        <f t="shared" si="7"/>
        <v>33.020000000000003</v>
      </c>
    </row>
    <row r="220" spans="1:9" s="5" customFormat="1" ht="27" customHeight="1">
      <c r="A220" s="20">
        <v>219</v>
      </c>
      <c r="B220" s="24">
        <v>12568</v>
      </c>
      <c r="C220" s="21" t="s">
        <v>1235</v>
      </c>
      <c r="D220" s="10" t="s">
        <v>1236</v>
      </c>
      <c r="E220" s="7" t="s">
        <v>179</v>
      </c>
      <c r="F220" s="11" t="s">
        <v>180</v>
      </c>
      <c r="G220" s="16">
        <v>4.66</v>
      </c>
      <c r="H220" s="17">
        <f t="shared" si="6"/>
        <v>4.05</v>
      </c>
      <c r="I220" s="17">
        <f t="shared" si="7"/>
        <v>6.86</v>
      </c>
    </row>
    <row r="221" spans="1:9" s="5" customFormat="1" ht="27" customHeight="1">
      <c r="A221" s="20">
        <v>220</v>
      </c>
      <c r="B221" s="24">
        <v>12569</v>
      </c>
      <c r="C221" s="21" t="s">
        <v>731</v>
      </c>
      <c r="D221" s="10" t="s">
        <v>732</v>
      </c>
      <c r="E221" s="7" t="s">
        <v>257</v>
      </c>
      <c r="F221" s="11" t="s">
        <v>258</v>
      </c>
      <c r="G221" s="16">
        <v>1</v>
      </c>
      <c r="H221" s="17">
        <f t="shared" si="6"/>
        <v>0.87</v>
      </c>
      <c r="I221" s="17">
        <f t="shared" si="7"/>
        <v>1.47</v>
      </c>
    </row>
    <row r="222" spans="1:9" s="5" customFormat="1" ht="27" customHeight="1">
      <c r="A222" s="20">
        <v>221</v>
      </c>
      <c r="B222" s="24">
        <v>12570</v>
      </c>
      <c r="C222" s="21" t="s">
        <v>733</v>
      </c>
      <c r="D222" s="10" t="s">
        <v>734</v>
      </c>
      <c r="E222" s="7" t="s">
        <v>257</v>
      </c>
      <c r="F222" s="11" t="s">
        <v>258</v>
      </c>
      <c r="G222" s="16">
        <v>1.51</v>
      </c>
      <c r="H222" s="17">
        <f t="shared" si="6"/>
        <v>1.31</v>
      </c>
      <c r="I222" s="17">
        <f t="shared" si="7"/>
        <v>2.2200000000000002</v>
      </c>
    </row>
    <row r="223" spans="1:9" s="5" customFormat="1" ht="27" customHeight="1">
      <c r="A223" s="20">
        <v>222</v>
      </c>
      <c r="B223" s="24">
        <v>55504</v>
      </c>
      <c r="C223" s="21" t="s">
        <v>841</v>
      </c>
      <c r="D223" s="10" t="s">
        <v>842</v>
      </c>
      <c r="E223" s="7" t="s">
        <v>843</v>
      </c>
      <c r="F223" s="11" t="s">
        <v>844</v>
      </c>
      <c r="G223" s="16">
        <v>280.2</v>
      </c>
      <c r="H223" s="17">
        <f t="shared" si="6"/>
        <v>243.77</v>
      </c>
      <c r="I223" s="17">
        <f t="shared" si="7"/>
        <v>412.31</v>
      </c>
    </row>
    <row r="224" spans="1:9" s="5" customFormat="1" ht="27" customHeight="1">
      <c r="A224" s="20">
        <v>223</v>
      </c>
      <c r="B224" s="24">
        <v>55505</v>
      </c>
      <c r="C224" s="21" t="s">
        <v>845</v>
      </c>
      <c r="D224" s="10" t="s">
        <v>846</v>
      </c>
      <c r="E224" s="7" t="s">
        <v>843</v>
      </c>
      <c r="F224" s="11" t="s">
        <v>844</v>
      </c>
      <c r="G224" s="16">
        <v>493.16</v>
      </c>
      <c r="H224" s="17">
        <f t="shared" si="6"/>
        <v>429.05</v>
      </c>
      <c r="I224" s="17">
        <f t="shared" si="7"/>
        <v>725.68</v>
      </c>
    </row>
    <row r="225" spans="1:9" s="5" customFormat="1" ht="27" customHeight="1">
      <c r="A225" s="20">
        <v>224</v>
      </c>
      <c r="B225" s="24">
        <v>55506</v>
      </c>
      <c r="C225" s="21" t="s">
        <v>847</v>
      </c>
      <c r="D225" s="10" t="s">
        <v>848</v>
      </c>
      <c r="E225" s="7" t="s">
        <v>843</v>
      </c>
      <c r="F225" s="11" t="s">
        <v>844</v>
      </c>
      <c r="G225" s="16">
        <v>876.05</v>
      </c>
      <c r="H225" s="17">
        <f t="shared" si="6"/>
        <v>762.16</v>
      </c>
      <c r="I225" s="17">
        <f t="shared" si="7"/>
        <v>1289.1099999999999</v>
      </c>
    </row>
    <row r="226" spans="1:9" s="5" customFormat="1" ht="27" customHeight="1">
      <c r="A226" s="20">
        <v>225</v>
      </c>
      <c r="B226" s="24">
        <v>55507</v>
      </c>
      <c r="C226" s="21" t="s">
        <v>1489</v>
      </c>
      <c r="D226" s="10" t="s">
        <v>1490</v>
      </c>
      <c r="E226" s="7" t="s">
        <v>1401</v>
      </c>
      <c r="F226" s="11" t="s">
        <v>1402</v>
      </c>
      <c r="G226" s="16">
        <v>24.56</v>
      </c>
      <c r="H226" s="17">
        <f t="shared" si="6"/>
        <v>21.37</v>
      </c>
      <c r="I226" s="17">
        <f t="shared" si="7"/>
        <v>36.14</v>
      </c>
    </row>
    <row r="227" spans="1:9" s="5" customFormat="1" ht="27" customHeight="1">
      <c r="A227" s="20">
        <v>226</v>
      </c>
      <c r="B227" s="24">
        <v>55508</v>
      </c>
      <c r="C227" s="21" t="s">
        <v>1491</v>
      </c>
      <c r="D227" s="10" t="s">
        <v>1492</v>
      </c>
      <c r="E227" s="7" t="s">
        <v>1401</v>
      </c>
      <c r="F227" s="11" t="s">
        <v>1402</v>
      </c>
      <c r="G227" s="16">
        <v>61.05</v>
      </c>
      <c r="H227" s="17">
        <f t="shared" si="6"/>
        <v>53.11</v>
      </c>
      <c r="I227" s="17">
        <f t="shared" si="7"/>
        <v>89.84</v>
      </c>
    </row>
    <row r="228" spans="1:9" s="5" customFormat="1" ht="27" customHeight="1">
      <c r="A228" s="20">
        <v>227</v>
      </c>
      <c r="B228" s="24">
        <v>55509</v>
      </c>
      <c r="C228" s="21" t="s">
        <v>837</v>
      </c>
      <c r="D228" s="10" t="s">
        <v>838</v>
      </c>
      <c r="E228" s="7" t="s">
        <v>1601</v>
      </c>
      <c r="F228" s="11" t="s">
        <v>1600</v>
      </c>
      <c r="G228" s="16">
        <v>3862.44</v>
      </c>
      <c r="H228" s="17">
        <f t="shared" si="6"/>
        <v>3360.32</v>
      </c>
      <c r="I228" s="17">
        <f t="shared" si="7"/>
        <v>5683.58</v>
      </c>
    </row>
    <row r="229" spans="1:9" s="5" customFormat="1" ht="27" customHeight="1">
      <c r="A229" s="20">
        <v>228</v>
      </c>
      <c r="B229" s="24">
        <v>12571</v>
      </c>
      <c r="C229" s="21" t="s">
        <v>481</v>
      </c>
      <c r="D229" s="10" t="s">
        <v>482</v>
      </c>
      <c r="E229" s="7" t="s">
        <v>112</v>
      </c>
      <c r="F229" s="11" t="s">
        <v>113</v>
      </c>
      <c r="G229" s="16">
        <v>4.9800000000000004</v>
      </c>
      <c r="H229" s="17">
        <f t="shared" si="6"/>
        <v>4.33</v>
      </c>
      <c r="I229" s="17">
        <f t="shared" si="7"/>
        <v>7.33</v>
      </c>
    </row>
    <row r="230" spans="1:9" s="5" customFormat="1" ht="27" customHeight="1">
      <c r="A230" s="20">
        <v>229</v>
      </c>
      <c r="B230" s="24">
        <v>12572</v>
      </c>
      <c r="C230" s="21" t="s">
        <v>483</v>
      </c>
      <c r="D230" s="10" t="s">
        <v>484</v>
      </c>
      <c r="E230" s="7" t="s">
        <v>485</v>
      </c>
      <c r="F230" s="11" t="s">
        <v>486</v>
      </c>
      <c r="G230" s="16">
        <v>3.1</v>
      </c>
      <c r="H230" s="17">
        <f t="shared" si="6"/>
        <v>2.7</v>
      </c>
      <c r="I230" s="17">
        <f t="shared" si="7"/>
        <v>4.5599999999999996</v>
      </c>
    </row>
    <row r="231" spans="1:9" s="5" customFormat="1" ht="27" customHeight="1">
      <c r="A231" s="20">
        <v>230</v>
      </c>
      <c r="B231" s="24">
        <v>12573</v>
      </c>
      <c r="C231" s="21" t="s">
        <v>487</v>
      </c>
      <c r="D231" s="10" t="s">
        <v>488</v>
      </c>
      <c r="E231" s="7" t="s">
        <v>1639</v>
      </c>
      <c r="F231" s="11" t="s">
        <v>1640</v>
      </c>
      <c r="G231" s="16">
        <v>53.94</v>
      </c>
      <c r="H231" s="17">
        <f t="shared" si="6"/>
        <v>46.93</v>
      </c>
      <c r="I231" s="17">
        <f t="shared" si="7"/>
        <v>79.37</v>
      </c>
    </row>
    <row r="232" spans="1:9" s="5" customFormat="1" ht="27" customHeight="1">
      <c r="A232" s="20">
        <v>231</v>
      </c>
      <c r="B232" s="24">
        <v>41705</v>
      </c>
      <c r="C232" s="21" t="s">
        <v>1086</v>
      </c>
      <c r="D232" s="10" t="s">
        <v>1087</v>
      </c>
      <c r="E232" s="7" t="s">
        <v>1088</v>
      </c>
      <c r="F232" s="11" t="s">
        <v>1089</v>
      </c>
      <c r="G232" s="16">
        <v>9.8699999999999992</v>
      </c>
      <c r="H232" s="17">
        <f t="shared" si="6"/>
        <v>8.59</v>
      </c>
      <c r="I232" s="17">
        <f t="shared" si="7"/>
        <v>14.52</v>
      </c>
    </row>
    <row r="233" spans="1:9" s="5" customFormat="1" ht="27" customHeight="1">
      <c r="A233" s="20">
        <v>232</v>
      </c>
      <c r="B233" s="24">
        <v>12574</v>
      </c>
      <c r="C233" s="21" t="s">
        <v>489</v>
      </c>
      <c r="D233" s="10" t="s">
        <v>490</v>
      </c>
      <c r="E233" s="7" t="s">
        <v>491</v>
      </c>
      <c r="F233" s="11" t="s">
        <v>492</v>
      </c>
      <c r="G233" s="16">
        <v>2.97</v>
      </c>
      <c r="H233" s="17">
        <f t="shared" si="6"/>
        <v>2.58</v>
      </c>
      <c r="I233" s="17">
        <f t="shared" si="7"/>
        <v>4.37</v>
      </c>
    </row>
    <row r="234" spans="1:9" s="5" customFormat="1" ht="27" customHeight="1">
      <c r="A234" s="20">
        <v>233</v>
      </c>
      <c r="B234" s="24">
        <v>12575</v>
      </c>
      <c r="C234" s="21" t="s">
        <v>493</v>
      </c>
      <c r="D234" s="10" t="s">
        <v>494</v>
      </c>
      <c r="E234" s="7" t="s">
        <v>260</v>
      </c>
      <c r="F234" s="11" t="s">
        <v>687</v>
      </c>
      <c r="G234" s="16">
        <v>19.57</v>
      </c>
      <c r="H234" s="17">
        <f t="shared" si="6"/>
        <v>17.03</v>
      </c>
      <c r="I234" s="17">
        <f t="shared" si="7"/>
        <v>28.8</v>
      </c>
    </row>
    <row r="235" spans="1:9" s="5" customFormat="1" ht="27" customHeight="1">
      <c r="A235" s="20">
        <v>234</v>
      </c>
      <c r="B235" s="24">
        <v>12576</v>
      </c>
      <c r="C235" s="21" t="s">
        <v>495</v>
      </c>
      <c r="D235" s="10" t="s">
        <v>496</v>
      </c>
      <c r="E235" s="7" t="s">
        <v>260</v>
      </c>
      <c r="F235" s="11" t="s">
        <v>687</v>
      </c>
      <c r="G235" s="16">
        <v>4.9800000000000004</v>
      </c>
      <c r="H235" s="17">
        <f t="shared" si="6"/>
        <v>4.33</v>
      </c>
      <c r="I235" s="17">
        <f t="shared" si="7"/>
        <v>7.33</v>
      </c>
    </row>
    <row r="236" spans="1:9" s="5" customFormat="1" ht="27" customHeight="1">
      <c r="A236" s="20">
        <v>235</v>
      </c>
      <c r="B236" s="24">
        <v>12577</v>
      </c>
      <c r="C236" s="21" t="s">
        <v>652</v>
      </c>
      <c r="D236" s="10" t="s">
        <v>653</v>
      </c>
      <c r="E236" s="7" t="s">
        <v>1639</v>
      </c>
      <c r="F236" s="11" t="s">
        <v>1640</v>
      </c>
      <c r="G236" s="16">
        <v>19.57</v>
      </c>
      <c r="H236" s="17">
        <f t="shared" si="6"/>
        <v>17.03</v>
      </c>
      <c r="I236" s="17">
        <f t="shared" si="7"/>
        <v>28.8</v>
      </c>
    </row>
    <row r="237" spans="1:9" s="5" customFormat="1" ht="27" customHeight="1">
      <c r="A237" s="20">
        <v>236</v>
      </c>
      <c r="B237" s="24">
        <v>12578</v>
      </c>
      <c r="C237" s="21" t="s">
        <v>656</v>
      </c>
      <c r="D237" s="10" t="s">
        <v>657</v>
      </c>
      <c r="E237" s="7" t="s">
        <v>1639</v>
      </c>
      <c r="F237" s="11" t="s">
        <v>1640</v>
      </c>
      <c r="G237" s="16">
        <v>5.23</v>
      </c>
      <c r="H237" s="17">
        <f t="shared" si="6"/>
        <v>4.55</v>
      </c>
      <c r="I237" s="17">
        <f t="shared" si="7"/>
        <v>7.7</v>
      </c>
    </row>
    <row r="238" spans="1:9" s="5" customFormat="1" ht="27" customHeight="1">
      <c r="A238" s="20">
        <v>237</v>
      </c>
      <c r="B238" s="24">
        <v>12579</v>
      </c>
      <c r="C238" s="21" t="s">
        <v>654</v>
      </c>
      <c r="D238" s="10" t="s">
        <v>655</v>
      </c>
      <c r="E238" s="7" t="s">
        <v>1639</v>
      </c>
      <c r="F238" s="11" t="s">
        <v>1640</v>
      </c>
      <c r="G238" s="16">
        <v>5.23</v>
      </c>
      <c r="H238" s="17">
        <f t="shared" si="6"/>
        <v>4.55</v>
      </c>
      <c r="I238" s="17">
        <f t="shared" si="7"/>
        <v>7.7</v>
      </c>
    </row>
    <row r="239" spans="1:9" s="5" customFormat="1" ht="27" customHeight="1">
      <c r="A239" s="20">
        <v>238</v>
      </c>
      <c r="B239" s="24">
        <v>12580</v>
      </c>
      <c r="C239" s="21" t="s">
        <v>89</v>
      </c>
      <c r="D239" s="10" t="s">
        <v>90</v>
      </c>
      <c r="E239" s="7" t="s">
        <v>322</v>
      </c>
      <c r="F239" s="11" t="s">
        <v>323</v>
      </c>
      <c r="G239" s="16">
        <v>2.35</v>
      </c>
      <c r="H239" s="17">
        <f t="shared" si="6"/>
        <v>2.04</v>
      </c>
      <c r="I239" s="17">
        <f t="shared" si="7"/>
        <v>3.46</v>
      </c>
    </row>
    <row r="240" spans="1:9" s="5" customFormat="1" ht="27" customHeight="1">
      <c r="A240" s="20">
        <v>239</v>
      </c>
      <c r="B240" s="24">
        <v>41706</v>
      </c>
      <c r="C240" s="21" t="s">
        <v>1249</v>
      </c>
      <c r="D240" s="10" t="s">
        <v>1250</v>
      </c>
      <c r="E240" s="7" t="s">
        <v>77</v>
      </c>
      <c r="F240" s="11" t="s">
        <v>78</v>
      </c>
      <c r="G240" s="16">
        <v>12.61</v>
      </c>
      <c r="H240" s="17">
        <f t="shared" si="6"/>
        <v>10.97</v>
      </c>
      <c r="I240" s="17">
        <f t="shared" si="7"/>
        <v>18.559999999999999</v>
      </c>
    </row>
    <row r="241" spans="1:9" s="5" customFormat="1" ht="27" customHeight="1">
      <c r="A241" s="20">
        <v>240</v>
      </c>
      <c r="B241" s="24">
        <v>41707</v>
      </c>
      <c r="C241" s="21" t="s">
        <v>1245</v>
      </c>
      <c r="D241" s="10" t="s">
        <v>1246</v>
      </c>
      <c r="E241" s="7" t="s">
        <v>77</v>
      </c>
      <c r="F241" s="11" t="s">
        <v>78</v>
      </c>
      <c r="G241" s="16">
        <v>4.7699999999999996</v>
      </c>
      <c r="H241" s="17">
        <f t="shared" si="6"/>
        <v>4.1500000000000004</v>
      </c>
      <c r="I241" s="17">
        <f t="shared" si="7"/>
        <v>7.02</v>
      </c>
    </row>
    <row r="242" spans="1:9" s="5" customFormat="1" ht="27" customHeight="1">
      <c r="A242" s="20">
        <v>241</v>
      </c>
      <c r="B242" s="24">
        <v>41708</v>
      </c>
      <c r="C242" s="21" t="s">
        <v>1247</v>
      </c>
      <c r="D242" s="10" t="s">
        <v>1248</v>
      </c>
      <c r="E242" s="7" t="s">
        <v>77</v>
      </c>
      <c r="F242" s="11" t="s">
        <v>78</v>
      </c>
      <c r="G242" s="16">
        <v>6.3</v>
      </c>
      <c r="H242" s="17">
        <f t="shared" si="6"/>
        <v>5.48</v>
      </c>
      <c r="I242" s="17">
        <f t="shared" si="7"/>
        <v>9.27</v>
      </c>
    </row>
    <row r="243" spans="1:9" s="5" customFormat="1" ht="27" customHeight="1">
      <c r="A243" s="20">
        <v>242</v>
      </c>
      <c r="B243" s="24">
        <v>55510</v>
      </c>
      <c r="C243" s="21" t="s">
        <v>416</v>
      </c>
      <c r="D243" s="10" t="s">
        <v>417</v>
      </c>
      <c r="E243" s="7" t="s">
        <v>418</v>
      </c>
      <c r="F243" s="11" t="s">
        <v>419</v>
      </c>
      <c r="G243" s="16">
        <v>31.93</v>
      </c>
      <c r="H243" s="17">
        <f t="shared" si="6"/>
        <v>27.78</v>
      </c>
      <c r="I243" s="17">
        <f t="shared" si="7"/>
        <v>46.98</v>
      </c>
    </row>
    <row r="244" spans="1:9" s="5" customFormat="1" ht="27" customHeight="1">
      <c r="A244" s="20">
        <v>243</v>
      </c>
      <c r="B244" s="24">
        <v>55511</v>
      </c>
      <c r="C244" s="21" t="s">
        <v>1315</v>
      </c>
      <c r="D244" s="10" t="s">
        <v>1316</v>
      </c>
      <c r="E244" s="7" t="s">
        <v>749</v>
      </c>
      <c r="F244" s="11" t="s">
        <v>750</v>
      </c>
      <c r="G244" s="16">
        <v>31.93</v>
      </c>
      <c r="H244" s="17">
        <f t="shared" si="6"/>
        <v>27.78</v>
      </c>
      <c r="I244" s="17">
        <f t="shared" si="7"/>
        <v>46.98</v>
      </c>
    </row>
    <row r="245" spans="1:9" s="5" customFormat="1" ht="27" customHeight="1">
      <c r="A245" s="20">
        <v>244</v>
      </c>
      <c r="B245" s="24">
        <v>12581</v>
      </c>
      <c r="C245" s="21" t="s">
        <v>822</v>
      </c>
      <c r="D245" s="10" t="s">
        <v>823</v>
      </c>
      <c r="E245" s="7" t="s">
        <v>1639</v>
      </c>
      <c r="F245" s="11" t="s">
        <v>824</v>
      </c>
      <c r="G245" s="16">
        <v>18.39</v>
      </c>
      <c r="H245" s="17">
        <f t="shared" si="6"/>
        <v>16</v>
      </c>
      <c r="I245" s="17">
        <f t="shared" si="7"/>
        <v>27.06</v>
      </c>
    </row>
    <row r="246" spans="1:9" s="5" customFormat="1" ht="27" customHeight="1">
      <c r="A246" s="20">
        <v>245</v>
      </c>
      <c r="B246" s="24">
        <v>55512</v>
      </c>
      <c r="C246" s="21" t="s">
        <v>1261</v>
      </c>
      <c r="D246" s="10" t="s">
        <v>1263</v>
      </c>
      <c r="E246" s="7" t="s">
        <v>1259</v>
      </c>
      <c r="F246" s="11" t="s">
        <v>1260</v>
      </c>
      <c r="G246" s="16">
        <v>179</v>
      </c>
      <c r="H246" s="17">
        <f t="shared" si="6"/>
        <v>155.72999999999999</v>
      </c>
      <c r="I246" s="17">
        <f t="shared" si="7"/>
        <v>263.39999999999998</v>
      </c>
    </row>
    <row r="247" spans="1:9" s="5" customFormat="1" ht="27" customHeight="1">
      <c r="A247" s="20">
        <v>246</v>
      </c>
      <c r="B247" s="24">
        <v>55513</v>
      </c>
      <c r="C247" s="21" t="s">
        <v>1257</v>
      </c>
      <c r="D247" s="10" t="s">
        <v>1258</v>
      </c>
      <c r="E247" s="7" t="s">
        <v>1259</v>
      </c>
      <c r="F247" s="11" t="s">
        <v>1260</v>
      </c>
      <c r="G247" s="16">
        <v>230</v>
      </c>
      <c r="H247" s="17">
        <f t="shared" si="6"/>
        <v>200.1</v>
      </c>
      <c r="I247" s="17">
        <f t="shared" si="7"/>
        <v>338.45</v>
      </c>
    </row>
    <row r="248" spans="1:9" s="5" customFormat="1" ht="27" customHeight="1">
      <c r="A248" s="20">
        <v>247</v>
      </c>
      <c r="B248" s="24">
        <v>12582</v>
      </c>
      <c r="C248" s="21" t="s">
        <v>1074</v>
      </c>
      <c r="D248" s="10" t="s">
        <v>1075</v>
      </c>
      <c r="E248" s="7" t="s">
        <v>150</v>
      </c>
      <c r="F248" s="11" t="s">
        <v>156</v>
      </c>
      <c r="G248" s="16">
        <v>3.1</v>
      </c>
      <c r="H248" s="17">
        <f t="shared" si="6"/>
        <v>2.7</v>
      </c>
      <c r="I248" s="17">
        <f t="shared" si="7"/>
        <v>4.5599999999999996</v>
      </c>
    </row>
    <row r="249" spans="1:9" s="5" customFormat="1" ht="27" customHeight="1">
      <c r="A249" s="20">
        <v>248</v>
      </c>
      <c r="B249" s="24">
        <v>12583</v>
      </c>
      <c r="C249" s="21" t="s">
        <v>159</v>
      </c>
      <c r="D249" s="10" t="s">
        <v>160</v>
      </c>
      <c r="E249" s="7" t="s">
        <v>150</v>
      </c>
      <c r="F249" s="11" t="s">
        <v>156</v>
      </c>
      <c r="G249" s="16">
        <v>2.71</v>
      </c>
      <c r="H249" s="17">
        <f t="shared" si="6"/>
        <v>2.36</v>
      </c>
      <c r="I249" s="17">
        <f t="shared" si="7"/>
        <v>3.99</v>
      </c>
    </row>
    <row r="250" spans="1:9" s="5" customFormat="1" ht="27" customHeight="1">
      <c r="A250" s="20">
        <v>249</v>
      </c>
      <c r="B250" s="24">
        <v>12584</v>
      </c>
      <c r="C250" s="21" t="s">
        <v>157</v>
      </c>
      <c r="D250" s="10" t="s">
        <v>158</v>
      </c>
      <c r="E250" s="7" t="s">
        <v>150</v>
      </c>
      <c r="F250" s="11" t="s">
        <v>156</v>
      </c>
      <c r="G250" s="16">
        <v>3.05</v>
      </c>
      <c r="H250" s="17">
        <f t="shared" si="6"/>
        <v>2.65</v>
      </c>
      <c r="I250" s="17">
        <f t="shared" si="7"/>
        <v>4.49</v>
      </c>
    </row>
    <row r="251" spans="1:9" s="5" customFormat="1" ht="27" customHeight="1">
      <c r="A251" s="20">
        <v>250</v>
      </c>
      <c r="B251" s="24">
        <v>12585</v>
      </c>
      <c r="C251" s="21" t="s">
        <v>148</v>
      </c>
      <c r="D251" s="10" t="s">
        <v>149</v>
      </c>
      <c r="E251" s="7" t="s">
        <v>150</v>
      </c>
      <c r="F251" s="11" t="s">
        <v>156</v>
      </c>
      <c r="G251" s="16">
        <v>6.46</v>
      </c>
      <c r="H251" s="17">
        <f t="shared" si="6"/>
        <v>5.62</v>
      </c>
      <c r="I251" s="17">
        <f t="shared" si="7"/>
        <v>9.51</v>
      </c>
    </row>
    <row r="252" spans="1:9" s="5" customFormat="1" ht="27" customHeight="1">
      <c r="A252" s="20">
        <v>251</v>
      </c>
      <c r="B252" s="24">
        <v>12586</v>
      </c>
      <c r="C252" s="21" t="s">
        <v>497</v>
      </c>
      <c r="D252" s="10" t="s">
        <v>498</v>
      </c>
      <c r="E252" s="7" t="s">
        <v>791</v>
      </c>
      <c r="F252" s="11" t="s">
        <v>499</v>
      </c>
      <c r="G252" s="16">
        <v>34.44</v>
      </c>
      <c r="H252" s="17">
        <f t="shared" si="6"/>
        <v>29.96</v>
      </c>
      <c r="I252" s="17">
        <f t="shared" si="7"/>
        <v>50.68</v>
      </c>
    </row>
    <row r="253" spans="1:9" s="5" customFormat="1" ht="27" customHeight="1">
      <c r="A253" s="20">
        <v>252</v>
      </c>
      <c r="B253" s="24">
        <v>12587</v>
      </c>
      <c r="C253" s="21" t="s">
        <v>125</v>
      </c>
      <c r="D253" s="10" t="s">
        <v>126</v>
      </c>
      <c r="E253" s="7" t="s">
        <v>127</v>
      </c>
      <c r="F253" s="11" t="s">
        <v>128</v>
      </c>
      <c r="G253" s="16">
        <v>11.08</v>
      </c>
      <c r="H253" s="17">
        <f t="shared" si="6"/>
        <v>9.64</v>
      </c>
      <c r="I253" s="17">
        <f t="shared" si="7"/>
        <v>16.3</v>
      </c>
    </row>
    <row r="254" spans="1:9" s="5" customFormat="1" ht="27" customHeight="1">
      <c r="A254" s="20">
        <v>253</v>
      </c>
      <c r="B254" s="24">
        <v>55514</v>
      </c>
      <c r="C254" s="21" t="s">
        <v>1030</v>
      </c>
      <c r="D254" s="10" t="s">
        <v>1521</v>
      </c>
      <c r="E254" s="7" t="s">
        <v>1442</v>
      </c>
      <c r="F254" s="11" t="s">
        <v>1443</v>
      </c>
      <c r="G254" s="16">
        <v>19.54</v>
      </c>
      <c r="H254" s="17">
        <f t="shared" si="6"/>
        <v>17</v>
      </c>
      <c r="I254" s="17">
        <f t="shared" si="7"/>
        <v>28.75</v>
      </c>
    </row>
    <row r="255" spans="1:9" s="5" customFormat="1" ht="27" customHeight="1">
      <c r="A255" s="20">
        <v>254</v>
      </c>
      <c r="B255" s="24">
        <v>55515</v>
      </c>
      <c r="C255" s="21" t="s">
        <v>881</v>
      </c>
      <c r="D255" s="10" t="s">
        <v>882</v>
      </c>
      <c r="E255" s="7" t="s">
        <v>883</v>
      </c>
      <c r="F255" s="11" t="s">
        <v>884</v>
      </c>
      <c r="G255" s="16">
        <v>125.3</v>
      </c>
      <c r="H255" s="17">
        <f t="shared" si="6"/>
        <v>109.01</v>
      </c>
      <c r="I255" s="17">
        <f t="shared" si="7"/>
        <v>184.38</v>
      </c>
    </row>
    <row r="256" spans="1:9" s="5" customFormat="1" ht="27" customHeight="1">
      <c r="A256" s="20">
        <v>255</v>
      </c>
      <c r="B256" s="24">
        <v>41709</v>
      </c>
      <c r="C256" s="21" t="s">
        <v>1106</v>
      </c>
      <c r="D256" s="10" t="s">
        <v>1107</v>
      </c>
      <c r="E256" s="7" t="s">
        <v>207</v>
      </c>
      <c r="F256" s="11" t="s">
        <v>208</v>
      </c>
      <c r="G256" s="16">
        <v>6.14</v>
      </c>
      <c r="H256" s="17">
        <f t="shared" si="6"/>
        <v>5.34</v>
      </c>
      <c r="I256" s="17">
        <f t="shared" si="7"/>
        <v>9.0399999999999991</v>
      </c>
    </row>
    <row r="257" spans="1:9" s="5" customFormat="1" ht="27" customHeight="1">
      <c r="A257" s="20">
        <v>256</v>
      </c>
      <c r="B257" s="24">
        <v>41710</v>
      </c>
      <c r="C257" s="21" t="s">
        <v>1108</v>
      </c>
      <c r="D257" s="10" t="s">
        <v>1109</v>
      </c>
      <c r="E257" s="7" t="s">
        <v>207</v>
      </c>
      <c r="F257" s="11" t="s">
        <v>208</v>
      </c>
      <c r="G257" s="16">
        <v>13.09</v>
      </c>
      <c r="H257" s="17">
        <f t="shared" ref="H257:H320" si="8">ROUND(G257*0.87,2)</f>
        <v>11.39</v>
      </c>
      <c r="I257" s="17">
        <f t="shared" ref="I257:I320" si="9">ROUND(G257*1.4715,2)</f>
        <v>19.260000000000002</v>
      </c>
    </row>
    <row r="258" spans="1:9" s="5" customFormat="1" ht="27" customHeight="1">
      <c r="A258" s="20">
        <v>257</v>
      </c>
      <c r="B258" s="24">
        <v>55516</v>
      </c>
      <c r="C258" s="21" t="s">
        <v>1255</v>
      </c>
      <c r="D258" s="10" t="s">
        <v>1256</v>
      </c>
      <c r="E258" s="7" t="s">
        <v>771</v>
      </c>
      <c r="F258" s="11" t="s">
        <v>1402</v>
      </c>
      <c r="G258" s="16">
        <v>277.45</v>
      </c>
      <c r="H258" s="17">
        <f t="shared" si="8"/>
        <v>241.38</v>
      </c>
      <c r="I258" s="17">
        <f t="shared" si="9"/>
        <v>408.27</v>
      </c>
    </row>
    <row r="259" spans="1:9" s="5" customFormat="1" ht="27" customHeight="1">
      <c r="A259" s="20">
        <v>258</v>
      </c>
      <c r="B259" s="24">
        <v>55517</v>
      </c>
      <c r="C259" s="21" t="s">
        <v>265</v>
      </c>
      <c r="D259" s="10" t="s">
        <v>233</v>
      </c>
      <c r="E259" s="7" t="s">
        <v>1495</v>
      </c>
      <c r="F259" s="11" t="s">
        <v>1496</v>
      </c>
      <c r="G259" s="16">
        <v>2.86</v>
      </c>
      <c r="H259" s="17">
        <f t="shared" si="8"/>
        <v>2.4900000000000002</v>
      </c>
      <c r="I259" s="17">
        <f t="shared" si="9"/>
        <v>4.21</v>
      </c>
    </row>
    <row r="260" spans="1:9" s="5" customFormat="1" ht="27" customHeight="1">
      <c r="A260" s="20">
        <v>259</v>
      </c>
      <c r="B260" s="24">
        <v>55518</v>
      </c>
      <c r="C260" s="21" t="s">
        <v>266</v>
      </c>
      <c r="D260" s="10" t="s">
        <v>234</v>
      </c>
      <c r="E260" s="7" t="s">
        <v>1495</v>
      </c>
      <c r="F260" s="11" t="s">
        <v>1496</v>
      </c>
      <c r="G260" s="16">
        <v>5.0599999999999996</v>
      </c>
      <c r="H260" s="17">
        <f t="shared" si="8"/>
        <v>4.4000000000000004</v>
      </c>
      <c r="I260" s="17">
        <f t="shared" si="9"/>
        <v>7.45</v>
      </c>
    </row>
    <row r="261" spans="1:9" s="5" customFormat="1" ht="27" customHeight="1">
      <c r="A261" s="20">
        <v>260</v>
      </c>
      <c r="B261" s="24">
        <v>55519</v>
      </c>
      <c r="C261" s="21" t="s">
        <v>267</v>
      </c>
      <c r="D261" s="10" t="s">
        <v>236</v>
      </c>
      <c r="E261" s="7" t="s">
        <v>1495</v>
      </c>
      <c r="F261" s="11" t="s">
        <v>1496</v>
      </c>
      <c r="G261" s="16">
        <v>8.18</v>
      </c>
      <c r="H261" s="17">
        <f t="shared" si="8"/>
        <v>7.12</v>
      </c>
      <c r="I261" s="17">
        <f t="shared" si="9"/>
        <v>12.04</v>
      </c>
    </row>
    <row r="262" spans="1:9" s="5" customFormat="1" ht="27" customHeight="1">
      <c r="A262" s="20">
        <v>261</v>
      </c>
      <c r="B262" s="24">
        <v>55520</v>
      </c>
      <c r="C262" s="21" t="s">
        <v>268</v>
      </c>
      <c r="D262" s="10" t="s">
        <v>235</v>
      </c>
      <c r="E262" s="7" t="s">
        <v>1495</v>
      </c>
      <c r="F262" s="11" t="s">
        <v>1496</v>
      </c>
      <c r="G262" s="16">
        <v>8.98</v>
      </c>
      <c r="H262" s="17">
        <f t="shared" si="8"/>
        <v>7.81</v>
      </c>
      <c r="I262" s="17">
        <f t="shared" si="9"/>
        <v>13.21</v>
      </c>
    </row>
    <row r="263" spans="1:9" s="5" customFormat="1" ht="27" customHeight="1">
      <c r="A263" s="20">
        <v>262</v>
      </c>
      <c r="B263" s="24">
        <v>12588</v>
      </c>
      <c r="C263" s="21" t="s">
        <v>910</v>
      </c>
      <c r="D263" s="10" t="s">
        <v>917</v>
      </c>
      <c r="E263" s="7" t="s">
        <v>260</v>
      </c>
      <c r="F263" s="11" t="s">
        <v>687</v>
      </c>
      <c r="G263" s="16">
        <v>28.79</v>
      </c>
      <c r="H263" s="17">
        <f t="shared" si="8"/>
        <v>25.05</v>
      </c>
      <c r="I263" s="17">
        <f t="shared" si="9"/>
        <v>42.36</v>
      </c>
    </row>
    <row r="264" spans="1:9" s="5" customFormat="1" ht="27" customHeight="1">
      <c r="A264" s="20">
        <v>263</v>
      </c>
      <c r="B264" s="24">
        <v>12589</v>
      </c>
      <c r="C264" s="21" t="s">
        <v>905</v>
      </c>
      <c r="D264" s="10" t="s">
        <v>911</v>
      </c>
      <c r="E264" s="7" t="s">
        <v>260</v>
      </c>
      <c r="F264" s="11" t="s">
        <v>687</v>
      </c>
      <c r="G264" s="16">
        <v>6.11</v>
      </c>
      <c r="H264" s="17">
        <f t="shared" si="8"/>
        <v>5.32</v>
      </c>
      <c r="I264" s="17">
        <f t="shared" si="9"/>
        <v>8.99</v>
      </c>
    </row>
    <row r="265" spans="1:9" s="5" customFormat="1" ht="27" customHeight="1">
      <c r="A265" s="20">
        <v>264</v>
      </c>
      <c r="B265" s="24">
        <v>12590</v>
      </c>
      <c r="C265" s="21" t="s">
        <v>906</v>
      </c>
      <c r="D265" s="10" t="s">
        <v>912</v>
      </c>
      <c r="E265" s="7" t="s">
        <v>260</v>
      </c>
      <c r="F265" s="11" t="s">
        <v>687</v>
      </c>
      <c r="G265" s="16">
        <v>8.18</v>
      </c>
      <c r="H265" s="17">
        <f t="shared" si="8"/>
        <v>7.12</v>
      </c>
      <c r="I265" s="17">
        <f t="shared" si="9"/>
        <v>12.04</v>
      </c>
    </row>
    <row r="266" spans="1:9" s="5" customFormat="1" ht="27" customHeight="1">
      <c r="A266" s="20">
        <v>265</v>
      </c>
      <c r="B266" s="24">
        <v>12591</v>
      </c>
      <c r="C266" s="21" t="s">
        <v>907</v>
      </c>
      <c r="D266" s="10" t="s">
        <v>913</v>
      </c>
      <c r="E266" s="7" t="s">
        <v>260</v>
      </c>
      <c r="F266" s="11" t="s">
        <v>687</v>
      </c>
      <c r="G266" s="16">
        <v>11.99</v>
      </c>
      <c r="H266" s="17">
        <f t="shared" si="8"/>
        <v>10.43</v>
      </c>
      <c r="I266" s="17">
        <f t="shared" si="9"/>
        <v>17.64</v>
      </c>
    </row>
    <row r="267" spans="1:9" s="5" customFormat="1" ht="27" customHeight="1">
      <c r="A267" s="20">
        <v>266</v>
      </c>
      <c r="B267" s="24">
        <v>12592</v>
      </c>
      <c r="C267" s="21" t="s">
        <v>908</v>
      </c>
      <c r="D267" s="10" t="s">
        <v>914</v>
      </c>
      <c r="E267" s="7" t="s">
        <v>260</v>
      </c>
      <c r="F267" s="11" t="s">
        <v>687</v>
      </c>
      <c r="G267" s="16">
        <v>14.4</v>
      </c>
      <c r="H267" s="17">
        <f t="shared" si="8"/>
        <v>12.53</v>
      </c>
      <c r="I267" s="17">
        <f t="shared" si="9"/>
        <v>21.19</v>
      </c>
    </row>
    <row r="268" spans="1:9" s="5" customFormat="1" ht="27" customHeight="1">
      <c r="A268" s="20">
        <v>267</v>
      </c>
      <c r="B268" s="24">
        <v>12593</v>
      </c>
      <c r="C268" s="21" t="s">
        <v>909</v>
      </c>
      <c r="D268" s="10" t="s">
        <v>915</v>
      </c>
      <c r="E268" s="7" t="s">
        <v>260</v>
      </c>
      <c r="F268" s="11" t="s">
        <v>687</v>
      </c>
      <c r="G268" s="16">
        <v>21.58</v>
      </c>
      <c r="H268" s="17">
        <f t="shared" si="8"/>
        <v>18.77</v>
      </c>
      <c r="I268" s="17">
        <f t="shared" si="9"/>
        <v>31.75</v>
      </c>
    </row>
    <row r="269" spans="1:9" s="5" customFormat="1" ht="27" customHeight="1">
      <c r="A269" s="20">
        <v>268</v>
      </c>
      <c r="B269" s="24">
        <v>12594</v>
      </c>
      <c r="C269" s="21" t="s">
        <v>904</v>
      </c>
      <c r="D269" s="10" t="s">
        <v>903</v>
      </c>
      <c r="E269" s="7" t="s">
        <v>260</v>
      </c>
      <c r="F269" s="11" t="s">
        <v>687</v>
      </c>
      <c r="G269" s="16">
        <v>31.61</v>
      </c>
      <c r="H269" s="17">
        <f t="shared" si="8"/>
        <v>27.5</v>
      </c>
      <c r="I269" s="17">
        <f t="shared" si="9"/>
        <v>46.51</v>
      </c>
    </row>
    <row r="270" spans="1:9" s="5" customFormat="1" ht="27" customHeight="1">
      <c r="A270" s="20">
        <v>269</v>
      </c>
      <c r="B270" s="24">
        <v>12595</v>
      </c>
      <c r="C270" s="21" t="s">
        <v>802</v>
      </c>
      <c r="D270" s="10" t="s">
        <v>803</v>
      </c>
      <c r="E270" s="7" t="s">
        <v>260</v>
      </c>
      <c r="F270" s="11" t="s">
        <v>687</v>
      </c>
      <c r="G270" s="16">
        <v>6.71</v>
      </c>
      <c r="H270" s="17">
        <f t="shared" si="8"/>
        <v>5.84</v>
      </c>
      <c r="I270" s="17">
        <f t="shared" si="9"/>
        <v>9.8699999999999992</v>
      </c>
    </row>
    <row r="271" spans="1:9" s="5" customFormat="1" ht="27" customHeight="1">
      <c r="A271" s="20">
        <v>270</v>
      </c>
      <c r="B271" s="24">
        <v>12596</v>
      </c>
      <c r="C271" s="21" t="s">
        <v>804</v>
      </c>
      <c r="D271" s="10" t="s">
        <v>899</v>
      </c>
      <c r="E271" s="7" t="s">
        <v>260</v>
      </c>
      <c r="F271" s="11" t="s">
        <v>687</v>
      </c>
      <c r="G271" s="16">
        <v>8.98</v>
      </c>
      <c r="H271" s="17">
        <f t="shared" si="8"/>
        <v>7.81</v>
      </c>
      <c r="I271" s="17">
        <f t="shared" si="9"/>
        <v>13.21</v>
      </c>
    </row>
    <row r="272" spans="1:9" s="5" customFormat="1" ht="27" customHeight="1">
      <c r="A272" s="20">
        <v>271</v>
      </c>
      <c r="B272" s="24">
        <v>12597</v>
      </c>
      <c r="C272" s="21" t="s">
        <v>805</v>
      </c>
      <c r="D272" s="10" t="s">
        <v>901</v>
      </c>
      <c r="E272" s="7" t="s">
        <v>260</v>
      </c>
      <c r="F272" s="11" t="s">
        <v>687</v>
      </c>
      <c r="G272" s="16">
        <v>13.18</v>
      </c>
      <c r="H272" s="17">
        <f t="shared" si="8"/>
        <v>11.47</v>
      </c>
      <c r="I272" s="17">
        <f t="shared" si="9"/>
        <v>19.39</v>
      </c>
    </row>
    <row r="273" spans="1:9" s="5" customFormat="1" ht="27" customHeight="1">
      <c r="A273" s="20">
        <v>272</v>
      </c>
      <c r="B273" s="24">
        <v>12598</v>
      </c>
      <c r="C273" s="21" t="s">
        <v>806</v>
      </c>
      <c r="D273" s="10" t="s">
        <v>900</v>
      </c>
      <c r="E273" s="7" t="s">
        <v>260</v>
      </c>
      <c r="F273" s="11" t="s">
        <v>687</v>
      </c>
      <c r="G273" s="16">
        <v>15.8</v>
      </c>
      <c r="H273" s="17">
        <f t="shared" si="8"/>
        <v>13.75</v>
      </c>
      <c r="I273" s="17">
        <f t="shared" si="9"/>
        <v>23.25</v>
      </c>
    </row>
    <row r="274" spans="1:9" s="5" customFormat="1" ht="27" customHeight="1">
      <c r="A274" s="20">
        <v>273</v>
      </c>
      <c r="B274" s="24">
        <v>12599</v>
      </c>
      <c r="C274" s="21" t="s">
        <v>807</v>
      </c>
      <c r="D274" s="10" t="s">
        <v>902</v>
      </c>
      <c r="E274" s="7" t="s">
        <v>260</v>
      </c>
      <c r="F274" s="11" t="s">
        <v>687</v>
      </c>
      <c r="G274" s="16">
        <v>23.71</v>
      </c>
      <c r="H274" s="17">
        <f t="shared" si="8"/>
        <v>20.63</v>
      </c>
      <c r="I274" s="17">
        <f t="shared" si="9"/>
        <v>34.89</v>
      </c>
    </row>
    <row r="275" spans="1:9" s="5" customFormat="1" ht="27" customHeight="1">
      <c r="A275" s="20">
        <v>274</v>
      </c>
      <c r="B275" s="24">
        <v>12600</v>
      </c>
      <c r="C275" s="21" t="s">
        <v>500</v>
      </c>
      <c r="D275" s="10" t="s">
        <v>501</v>
      </c>
      <c r="E275" s="3" t="s">
        <v>1348</v>
      </c>
      <c r="F275" s="11" t="s">
        <v>1349</v>
      </c>
      <c r="G275" s="16">
        <v>2.86</v>
      </c>
      <c r="H275" s="17">
        <f t="shared" si="8"/>
        <v>2.4900000000000002</v>
      </c>
      <c r="I275" s="17">
        <f t="shared" si="9"/>
        <v>4.21</v>
      </c>
    </row>
    <row r="276" spans="1:9" s="5" customFormat="1" ht="27" customHeight="1">
      <c r="A276" s="20">
        <v>275</v>
      </c>
      <c r="B276" s="24">
        <v>12601</v>
      </c>
      <c r="C276" s="21" t="s">
        <v>502</v>
      </c>
      <c r="D276" s="10" t="s">
        <v>503</v>
      </c>
      <c r="E276" s="3" t="s">
        <v>1348</v>
      </c>
      <c r="F276" s="11" t="s">
        <v>1349</v>
      </c>
      <c r="G276" s="16">
        <v>5.0599999999999996</v>
      </c>
      <c r="H276" s="17">
        <f t="shared" si="8"/>
        <v>4.4000000000000004</v>
      </c>
      <c r="I276" s="17">
        <f t="shared" si="9"/>
        <v>7.45</v>
      </c>
    </row>
    <row r="277" spans="1:9" s="5" customFormat="1" ht="27" customHeight="1">
      <c r="A277" s="20">
        <v>276</v>
      </c>
      <c r="B277" s="24">
        <v>12602</v>
      </c>
      <c r="C277" s="21" t="s">
        <v>504</v>
      </c>
      <c r="D277" s="10" t="s">
        <v>505</v>
      </c>
      <c r="E277" s="3" t="s">
        <v>1348</v>
      </c>
      <c r="F277" s="11" t="s">
        <v>1349</v>
      </c>
      <c r="G277" s="16">
        <v>8.18</v>
      </c>
      <c r="H277" s="17">
        <f t="shared" si="8"/>
        <v>7.12</v>
      </c>
      <c r="I277" s="17">
        <f t="shared" si="9"/>
        <v>12.04</v>
      </c>
    </row>
    <row r="278" spans="1:9" s="5" customFormat="1" ht="27" customHeight="1">
      <c r="A278" s="20">
        <v>277</v>
      </c>
      <c r="B278" s="24">
        <v>12603</v>
      </c>
      <c r="C278" s="21" t="s">
        <v>506</v>
      </c>
      <c r="D278" s="10" t="s">
        <v>507</v>
      </c>
      <c r="E278" s="3" t="s">
        <v>1348</v>
      </c>
      <c r="F278" s="11" t="s">
        <v>1349</v>
      </c>
      <c r="G278" s="16">
        <v>8.98</v>
      </c>
      <c r="H278" s="17">
        <f t="shared" si="8"/>
        <v>7.81</v>
      </c>
      <c r="I278" s="17">
        <f t="shared" si="9"/>
        <v>13.21</v>
      </c>
    </row>
    <row r="279" spans="1:9" s="5" customFormat="1" ht="27" customHeight="1">
      <c r="A279" s="20">
        <v>278</v>
      </c>
      <c r="B279" s="24">
        <v>12604</v>
      </c>
      <c r="C279" s="21" t="s">
        <v>508</v>
      </c>
      <c r="D279" s="10" t="s">
        <v>509</v>
      </c>
      <c r="E279" s="3" t="s">
        <v>1348</v>
      </c>
      <c r="F279" s="11" t="s">
        <v>1349</v>
      </c>
      <c r="G279" s="16">
        <v>13.47</v>
      </c>
      <c r="H279" s="17">
        <f t="shared" si="8"/>
        <v>11.72</v>
      </c>
      <c r="I279" s="17">
        <f t="shared" si="9"/>
        <v>19.82</v>
      </c>
    </row>
    <row r="280" spans="1:9" s="5" customFormat="1" ht="27" customHeight="1">
      <c r="A280" s="20">
        <v>279</v>
      </c>
      <c r="B280" s="24">
        <v>12605</v>
      </c>
      <c r="C280" s="21" t="s">
        <v>705</v>
      </c>
      <c r="D280" s="10" t="s">
        <v>1573</v>
      </c>
      <c r="E280" s="7" t="s">
        <v>1338</v>
      </c>
      <c r="F280" s="11" t="s">
        <v>1339</v>
      </c>
      <c r="G280" s="16">
        <v>7.08</v>
      </c>
      <c r="H280" s="17">
        <f t="shared" si="8"/>
        <v>6.16</v>
      </c>
      <c r="I280" s="17">
        <f t="shared" si="9"/>
        <v>10.42</v>
      </c>
    </row>
    <row r="281" spans="1:9" s="5" customFormat="1" ht="27" customHeight="1">
      <c r="A281" s="20">
        <v>280</v>
      </c>
      <c r="B281" s="24">
        <v>12606</v>
      </c>
      <c r="C281" s="21" t="s">
        <v>706</v>
      </c>
      <c r="D281" s="10" t="s">
        <v>1574</v>
      </c>
      <c r="E281" s="7" t="s">
        <v>1338</v>
      </c>
      <c r="F281" s="11" t="s">
        <v>1339</v>
      </c>
      <c r="G281" s="16">
        <v>12.47</v>
      </c>
      <c r="H281" s="17">
        <f t="shared" si="8"/>
        <v>10.85</v>
      </c>
      <c r="I281" s="17">
        <f t="shared" si="9"/>
        <v>18.350000000000001</v>
      </c>
    </row>
    <row r="282" spans="1:9" s="5" customFormat="1" ht="27" customHeight="1">
      <c r="A282" s="20">
        <v>281</v>
      </c>
      <c r="B282" s="24">
        <v>12607</v>
      </c>
      <c r="C282" s="21" t="s">
        <v>707</v>
      </c>
      <c r="D282" s="10" t="s">
        <v>1575</v>
      </c>
      <c r="E282" s="7" t="s">
        <v>1338</v>
      </c>
      <c r="F282" s="11" t="s">
        <v>1339</v>
      </c>
      <c r="G282" s="16">
        <v>18.71</v>
      </c>
      <c r="H282" s="17">
        <f t="shared" si="8"/>
        <v>16.28</v>
      </c>
      <c r="I282" s="17">
        <f t="shared" si="9"/>
        <v>27.53</v>
      </c>
    </row>
    <row r="283" spans="1:9" s="5" customFormat="1" ht="27" customHeight="1">
      <c r="A283" s="20">
        <v>282</v>
      </c>
      <c r="B283" s="24">
        <v>12608</v>
      </c>
      <c r="C283" s="21" t="s">
        <v>708</v>
      </c>
      <c r="D283" s="10" t="s">
        <v>1576</v>
      </c>
      <c r="E283" s="7" t="s">
        <v>1338</v>
      </c>
      <c r="F283" s="11" t="s">
        <v>1339</v>
      </c>
      <c r="G283" s="16">
        <v>12.66</v>
      </c>
      <c r="H283" s="17">
        <f t="shared" si="8"/>
        <v>11.01</v>
      </c>
      <c r="I283" s="17">
        <f t="shared" si="9"/>
        <v>18.63</v>
      </c>
    </row>
    <row r="284" spans="1:9" s="5" customFormat="1" ht="27" customHeight="1">
      <c r="A284" s="20">
        <v>283</v>
      </c>
      <c r="B284" s="24">
        <v>12609</v>
      </c>
      <c r="C284" s="21" t="s">
        <v>709</v>
      </c>
      <c r="D284" s="10" t="s">
        <v>1577</v>
      </c>
      <c r="E284" s="7" t="s">
        <v>1338</v>
      </c>
      <c r="F284" s="11" t="s">
        <v>1339</v>
      </c>
      <c r="G284" s="16">
        <v>22.28</v>
      </c>
      <c r="H284" s="17">
        <f t="shared" si="8"/>
        <v>19.38</v>
      </c>
      <c r="I284" s="17">
        <f t="shared" si="9"/>
        <v>32.79</v>
      </c>
    </row>
    <row r="285" spans="1:9" s="5" customFormat="1" ht="27" customHeight="1">
      <c r="A285" s="20">
        <v>284</v>
      </c>
      <c r="B285" s="24">
        <v>12610</v>
      </c>
      <c r="C285" s="21" t="s">
        <v>710</v>
      </c>
      <c r="D285" s="10" t="s">
        <v>1578</v>
      </c>
      <c r="E285" s="7" t="s">
        <v>1338</v>
      </c>
      <c r="F285" s="11" t="s">
        <v>1339</v>
      </c>
      <c r="G285" s="16">
        <v>33.42</v>
      </c>
      <c r="H285" s="17">
        <f t="shared" si="8"/>
        <v>29.08</v>
      </c>
      <c r="I285" s="17">
        <f t="shared" si="9"/>
        <v>49.18</v>
      </c>
    </row>
    <row r="286" spans="1:9" s="5" customFormat="1" ht="27" customHeight="1">
      <c r="A286" s="20">
        <v>285</v>
      </c>
      <c r="B286" s="24">
        <v>55521</v>
      </c>
      <c r="C286" s="21" t="s">
        <v>1134</v>
      </c>
      <c r="D286" s="10" t="s">
        <v>1135</v>
      </c>
      <c r="E286" s="7" t="s">
        <v>1136</v>
      </c>
      <c r="F286" s="11" t="s">
        <v>1014</v>
      </c>
      <c r="G286" s="16">
        <v>156.31</v>
      </c>
      <c r="H286" s="17">
        <f t="shared" si="8"/>
        <v>135.99</v>
      </c>
      <c r="I286" s="17">
        <f t="shared" si="9"/>
        <v>230.01</v>
      </c>
    </row>
    <row r="287" spans="1:9" s="5" customFormat="1" ht="27" customHeight="1">
      <c r="A287" s="20">
        <v>286</v>
      </c>
      <c r="B287" s="24">
        <v>12611</v>
      </c>
      <c r="C287" s="21" t="s">
        <v>630</v>
      </c>
      <c r="D287" s="10" t="s">
        <v>631</v>
      </c>
      <c r="E287" s="7" t="s">
        <v>757</v>
      </c>
      <c r="F287" s="11" t="s">
        <v>758</v>
      </c>
      <c r="G287" s="16">
        <v>9.1999999999999993</v>
      </c>
      <c r="H287" s="17">
        <f t="shared" si="8"/>
        <v>8</v>
      </c>
      <c r="I287" s="17">
        <f t="shared" si="9"/>
        <v>13.54</v>
      </c>
    </row>
    <row r="288" spans="1:9" s="5" customFormat="1" ht="27" customHeight="1">
      <c r="A288" s="20">
        <v>287</v>
      </c>
      <c r="B288" s="24">
        <v>12612</v>
      </c>
      <c r="C288" s="21" t="s">
        <v>632</v>
      </c>
      <c r="D288" s="10" t="s">
        <v>633</v>
      </c>
      <c r="E288" s="7" t="s">
        <v>757</v>
      </c>
      <c r="F288" s="11" t="s">
        <v>758</v>
      </c>
      <c r="G288" s="16">
        <v>16.43</v>
      </c>
      <c r="H288" s="17">
        <f t="shared" si="8"/>
        <v>14.29</v>
      </c>
      <c r="I288" s="17">
        <f t="shared" si="9"/>
        <v>24.18</v>
      </c>
    </row>
    <row r="289" spans="1:9" s="5" customFormat="1" ht="27" customHeight="1">
      <c r="A289" s="20">
        <v>288</v>
      </c>
      <c r="B289" s="24">
        <v>12613</v>
      </c>
      <c r="C289" s="21" t="s">
        <v>626</v>
      </c>
      <c r="D289" s="10" t="s">
        <v>627</v>
      </c>
      <c r="E289" s="7" t="s">
        <v>757</v>
      </c>
      <c r="F289" s="11" t="s">
        <v>758</v>
      </c>
      <c r="G289" s="16">
        <v>16.190000000000001</v>
      </c>
      <c r="H289" s="17">
        <f t="shared" si="8"/>
        <v>14.09</v>
      </c>
      <c r="I289" s="17">
        <f t="shared" si="9"/>
        <v>23.82</v>
      </c>
    </row>
    <row r="290" spans="1:9" s="5" customFormat="1" ht="27" customHeight="1">
      <c r="A290" s="20">
        <v>289</v>
      </c>
      <c r="B290" s="24">
        <v>12614</v>
      </c>
      <c r="C290" s="21" t="s">
        <v>628</v>
      </c>
      <c r="D290" s="10" t="s">
        <v>629</v>
      </c>
      <c r="E290" s="7" t="s">
        <v>757</v>
      </c>
      <c r="F290" s="11" t="s">
        <v>758</v>
      </c>
      <c r="G290" s="16">
        <v>28.92</v>
      </c>
      <c r="H290" s="17">
        <f t="shared" si="8"/>
        <v>25.16</v>
      </c>
      <c r="I290" s="17">
        <f t="shared" si="9"/>
        <v>42.56</v>
      </c>
    </row>
    <row r="291" spans="1:9" s="5" customFormat="1" ht="27" customHeight="1">
      <c r="A291" s="20">
        <v>290</v>
      </c>
      <c r="B291" s="24">
        <v>41711</v>
      </c>
      <c r="C291" s="21" t="s">
        <v>755</v>
      </c>
      <c r="D291" s="10" t="s">
        <v>756</v>
      </c>
      <c r="E291" s="7" t="s">
        <v>757</v>
      </c>
      <c r="F291" s="11" t="s">
        <v>758</v>
      </c>
      <c r="G291" s="16">
        <v>9.8699999999999992</v>
      </c>
      <c r="H291" s="17">
        <f t="shared" si="8"/>
        <v>8.59</v>
      </c>
      <c r="I291" s="17">
        <f t="shared" si="9"/>
        <v>14.52</v>
      </c>
    </row>
    <row r="292" spans="1:9" s="5" customFormat="1" ht="27" customHeight="1">
      <c r="A292" s="20">
        <v>291</v>
      </c>
      <c r="B292" s="24">
        <v>12615</v>
      </c>
      <c r="C292" s="21" t="s">
        <v>1346</v>
      </c>
      <c r="D292" s="10" t="s">
        <v>1347</v>
      </c>
      <c r="E292" s="7" t="s">
        <v>1348</v>
      </c>
      <c r="F292" s="11" t="s">
        <v>1349</v>
      </c>
      <c r="G292" s="16">
        <v>9.8699999999999992</v>
      </c>
      <c r="H292" s="17">
        <f t="shared" si="8"/>
        <v>8.59</v>
      </c>
      <c r="I292" s="17">
        <f t="shared" si="9"/>
        <v>14.52</v>
      </c>
    </row>
    <row r="293" spans="1:9" s="5" customFormat="1" ht="27" customHeight="1">
      <c r="A293" s="20">
        <v>292</v>
      </c>
      <c r="B293" s="24">
        <v>12616</v>
      </c>
      <c r="C293" s="21" t="s">
        <v>1350</v>
      </c>
      <c r="D293" s="10" t="s">
        <v>1351</v>
      </c>
      <c r="E293" s="7" t="s">
        <v>1348</v>
      </c>
      <c r="F293" s="11" t="s">
        <v>1349</v>
      </c>
      <c r="G293" s="16">
        <v>27.8</v>
      </c>
      <c r="H293" s="17">
        <f t="shared" si="8"/>
        <v>24.19</v>
      </c>
      <c r="I293" s="17">
        <f t="shared" si="9"/>
        <v>40.909999999999997</v>
      </c>
    </row>
    <row r="294" spans="1:9" s="5" customFormat="1" ht="27" customHeight="1">
      <c r="A294" s="20">
        <v>293</v>
      </c>
      <c r="B294" s="24">
        <v>12617</v>
      </c>
      <c r="C294" s="21" t="s">
        <v>176</v>
      </c>
      <c r="D294" s="10" t="s">
        <v>177</v>
      </c>
      <c r="E294" s="7" t="s">
        <v>1000</v>
      </c>
      <c r="F294" s="11" t="s">
        <v>1001</v>
      </c>
      <c r="G294" s="16">
        <v>30.7</v>
      </c>
      <c r="H294" s="17">
        <f t="shared" si="8"/>
        <v>26.71</v>
      </c>
      <c r="I294" s="17">
        <f t="shared" si="9"/>
        <v>45.18</v>
      </c>
    </row>
    <row r="295" spans="1:9" s="5" customFormat="1" ht="27" customHeight="1">
      <c r="A295" s="20">
        <v>294</v>
      </c>
      <c r="B295" s="24">
        <v>55522</v>
      </c>
      <c r="C295" s="21" t="s">
        <v>997</v>
      </c>
      <c r="D295" s="10" t="s">
        <v>998</v>
      </c>
      <c r="E295" s="7" t="s">
        <v>995</v>
      </c>
      <c r="F295" s="11" t="s">
        <v>996</v>
      </c>
      <c r="G295" s="16">
        <v>5.56</v>
      </c>
      <c r="H295" s="17">
        <f t="shared" si="8"/>
        <v>4.84</v>
      </c>
      <c r="I295" s="17">
        <f t="shared" si="9"/>
        <v>8.18</v>
      </c>
    </row>
    <row r="296" spans="1:9" s="5" customFormat="1" ht="27" customHeight="1">
      <c r="A296" s="20">
        <v>295</v>
      </c>
      <c r="B296" s="24">
        <v>55523</v>
      </c>
      <c r="C296" s="21" t="s">
        <v>895</v>
      </c>
      <c r="D296" s="10" t="s">
        <v>896</v>
      </c>
      <c r="E296" s="7" t="s">
        <v>1480</v>
      </c>
      <c r="F296" s="11" t="s">
        <v>809</v>
      </c>
      <c r="G296" s="16">
        <v>7.47</v>
      </c>
      <c r="H296" s="17">
        <f t="shared" si="8"/>
        <v>6.5</v>
      </c>
      <c r="I296" s="17">
        <f t="shared" si="9"/>
        <v>10.99</v>
      </c>
    </row>
    <row r="297" spans="1:9" s="5" customFormat="1" ht="27" customHeight="1">
      <c r="A297" s="20">
        <v>296</v>
      </c>
      <c r="B297" s="24">
        <v>12618</v>
      </c>
      <c r="C297" s="21" t="s">
        <v>976</v>
      </c>
      <c r="D297" s="10" t="s">
        <v>975</v>
      </c>
      <c r="E297" s="7" t="s">
        <v>75</v>
      </c>
      <c r="F297" s="11" t="s">
        <v>76</v>
      </c>
      <c r="G297" s="16">
        <v>7.24</v>
      </c>
      <c r="H297" s="17">
        <f t="shared" si="8"/>
        <v>6.3</v>
      </c>
      <c r="I297" s="17">
        <f t="shared" si="9"/>
        <v>10.65</v>
      </c>
    </row>
    <row r="298" spans="1:9" s="5" customFormat="1" ht="27" customHeight="1">
      <c r="A298" s="20">
        <v>297</v>
      </c>
      <c r="B298" s="24">
        <v>12619</v>
      </c>
      <c r="C298" s="21" t="s">
        <v>977</v>
      </c>
      <c r="D298" s="10" t="s">
        <v>978</v>
      </c>
      <c r="E298" s="7" t="s">
        <v>75</v>
      </c>
      <c r="F298" s="11" t="s">
        <v>76</v>
      </c>
      <c r="G298" s="16">
        <v>4.2300000000000004</v>
      </c>
      <c r="H298" s="17">
        <f t="shared" si="8"/>
        <v>3.68</v>
      </c>
      <c r="I298" s="17">
        <f t="shared" si="9"/>
        <v>6.22</v>
      </c>
    </row>
    <row r="299" spans="1:9" s="5" customFormat="1" ht="27" customHeight="1">
      <c r="A299" s="20">
        <v>298</v>
      </c>
      <c r="B299" s="24">
        <v>41712</v>
      </c>
      <c r="C299" s="21" t="s">
        <v>583</v>
      </c>
      <c r="D299" s="10" t="s">
        <v>584</v>
      </c>
      <c r="E299" s="7" t="s">
        <v>791</v>
      </c>
      <c r="F299" s="11" t="s">
        <v>499</v>
      </c>
      <c r="G299" s="16">
        <v>9.58</v>
      </c>
      <c r="H299" s="17">
        <f t="shared" si="8"/>
        <v>8.33</v>
      </c>
      <c r="I299" s="17">
        <f t="shared" si="9"/>
        <v>14.1</v>
      </c>
    </row>
    <row r="300" spans="1:9" s="5" customFormat="1" ht="27" customHeight="1">
      <c r="A300" s="20">
        <v>299</v>
      </c>
      <c r="B300" s="24">
        <v>41713</v>
      </c>
      <c r="C300" s="21" t="s">
        <v>585</v>
      </c>
      <c r="D300" s="10" t="s">
        <v>1579</v>
      </c>
      <c r="E300" s="7" t="s">
        <v>791</v>
      </c>
      <c r="F300" s="11" t="s">
        <v>499</v>
      </c>
      <c r="G300" s="16">
        <v>12.07</v>
      </c>
      <c r="H300" s="17">
        <f t="shared" si="8"/>
        <v>10.5</v>
      </c>
      <c r="I300" s="17">
        <f t="shared" si="9"/>
        <v>17.760000000000002</v>
      </c>
    </row>
    <row r="301" spans="1:9" s="5" customFormat="1" ht="27" customHeight="1">
      <c r="A301" s="20">
        <v>300</v>
      </c>
      <c r="B301" s="24">
        <v>41714</v>
      </c>
      <c r="C301" s="21" t="s">
        <v>586</v>
      </c>
      <c r="D301" s="10" t="s">
        <v>587</v>
      </c>
      <c r="E301" s="7" t="s">
        <v>791</v>
      </c>
      <c r="F301" s="11" t="s">
        <v>499</v>
      </c>
      <c r="G301" s="16">
        <v>23.7</v>
      </c>
      <c r="H301" s="17">
        <f t="shared" si="8"/>
        <v>20.62</v>
      </c>
      <c r="I301" s="17">
        <f t="shared" si="9"/>
        <v>34.869999999999997</v>
      </c>
    </row>
    <row r="302" spans="1:9" s="5" customFormat="1" ht="27" customHeight="1">
      <c r="A302" s="20">
        <v>301</v>
      </c>
      <c r="B302" s="24">
        <v>41715</v>
      </c>
      <c r="C302" s="21" t="s">
        <v>577</v>
      </c>
      <c r="D302" s="10" t="s">
        <v>578</v>
      </c>
      <c r="E302" s="7" t="s">
        <v>791</v>
      </c>
      <c r="F302" s="11" t="s">
        <v>499</v>
      </c>
      <c r="G302" s="16">
        <v>4.9800000000000004</v>
      </c>
      <c r="H302" s="17">
        <f t="shared" si="8"/>
        <v>4.33</v>
      </c>
      <c r="I302" s="17">
        <f t="shared" si="9"/>
        <v>7.33</v>
      </c>
    </row>
    <row r="303" spans="1:9" s="5" customFormat="1" ht="27" customHeight="1">
      <c r="A303" s="20">
        <v>302</v>
      </c>
      <c r="B303" s="24">
        <v>41716</v>
      </c>
      <c r="C303" s="21" t="s">
        <v>579</v>
      </c>
      <c r="D303" s="10" t="s">
        <v>580</v>
      </c>
      <c r="E303" s="7" t="s">
        <v>791</v>
      </c>
      <c r="F303" s="11" t="s">
        <v>499</v>
      </c>
      <c r="G303" s="16">
        <v>8.89</v>
      </c>
      <c r="H303" s="17">
        <f t="shared" si="8"/>
        <v>7.73</v>
      </c>
      <c r="I303" s="17">
        <f t="shared" si="9"/>
        <v>13.08</v>
      </c>
    </row>
    <row r="304" spans="1:9" s="5" customFormat="1" ht="27" customHeight="1">
      <c r="A304" s="20">
        <v>303</v>
      </c>
      <c r="B304" s="24">
        <v>41717</v>
      </c>
      <c r="C304" s="21" t="s">
        <v>581</v>
      </c>
      <c r="D304" s="10" t="s">
        <v>582</v>
      </c>
      <c r="E304" s="7" t="s">
        <v>791</v>
      </c>
      <c r="F304" s="11" t="s">
        <v>499</v>
      </c>
      <c r="G304" s="16">
        <v>13.84</v>
      </c>
      <c r="H304" s="17">
        <f t="shared" si="8"/>
        <v>12.04</v>
      </c>
      <c r="I304" s="17">
        <f t="shared" si="9"/>
        <v>20.37</v>
      </c>
    </row>
    <row r="305" spans="1:9" s="5" customFormat="1" ht="27" customHeight="1">
      <c r="A305" s="20">
        <v>304</v>
      </c>
      <c r="B305" s="24">
        <v>55524</v>
      </c>
      <c r="C305" s="21" t="s">
        <v>272</v>
      </c>
      <c r="D305" s="10" t="s">
        <v>273</v>
      </c>
      <c r="E305" s="7" t="s">
        <v>204</v>
      </c>
      <c r="F305" s="11" t="s">
        <v>203</v>
      </c>
      <c r="G305" s="16">
        <v>14.32</v>
      </c>
      <c r="H305" s="17">
        <f t="shared" si="8"/>
        <v>12.46</v>
      </c>
      <c r="I305" s="17">
        <f t="shared" si="9"/>
        <v>21.07</v>
      </c>
    </row>
    <row r="306" spans="1:9" s="5" customFormat="1" ht="27" customHeight="1">
      <c r="A306" s="20">
        <v>305</v>
      </c>
      <c r="B306" s="24">
        <v>12620</v>
      </c>
      <c r="C306" s="21" t="s">
        <v>510</v>
      </c>
      <c r="D306" s="10" t="s">
        <v>511</v>
      </c>
      <c r="E306" s="7" t="s">
        <v>1029</v>
      </c>
      <c r="F306" s="11" t="s">
        <v>512</v>
      </c>
      <c r="G306" s="16">
        <v>2.35</v>
      </c>
      <c r="H306" s="17">
        <f t="shared" si="8"/>
        <v>2.04</v>
      </c>
      <c r="I306" s="17">
        <f t="shared" si="9"/>
        <v>3.46</v>
      </c>
    </row>
    <row r="307" spans="1:9" s="5" customFormat="1" ht="27" customHeight="1">
      <c r="A307" s="20">
        <v>306</v>
      </c>
      <c r="B307" s="24">
        <v>12621</v>
      </c>
      <c r="C307" s="21" t="s">
        <v>513</v>
      </c>
      <c r="D307" s="10" t="s">
        <v>514</v>
      </c>
      <c r="E307" s="7" t="s">
        <v>1029</v>
      </c>
      <c r="F307" s="11" t="s">
        <v>512</v>
      </c>
      <c r="G307" s="16">
        <v>1.93</v>
      </c>
      <c r="H307" s="17">
        <f t="shared" si="8"/>
        <v>1.68</v>
      </c>
      <c r="I307" s="17">
        <f t="shared" si="9"/>
        <v>2.84</v>
      </c>
    </row>
    <row r="308" spans="1:9" s="5" customFormat="1" ht="27" customHeight="1">
      <c r="A308" s="20">
        <v>307</v>
      </c>
      <c r="B308" s="24">
        <v>12622</v>
      </c>
      <c r="C308" s="21" t="s">
        <v>515</v>
      </c>
      <c r="D308" s="10" t="s">
        <v>516</v>
      </c>
      <c r="E308" s="7" t="s">
        <v>941</v>
      </c>
      <c r="F308" s="11" t="s">
        <v>942</v>
      </c>
      <c r="G308" s="16">
        <v>5.7</v>
      </c>
      <c r="H308" s="17">
        <f t="shared" si="8"/>
        <v>4.96</v>
      </c>
      <c r="I308" s="17">
        <f t="shared" si="9"/>
        <v>8.39</v>
      </c>
    </row>
    <row r="309" spans="1:9" s="5" customFormat="1" ht="27" customHeight="1">
      <c r="A309" s="20">
        <v>308</v>
      </c>
      <c r="B309" s="24">
        <v>55525</v>
      </c>
      <c r="C309" s="21" t="s">
        <v>726</v>
      </c>
      <c r="D309" s="10" t="s">
        <v>727</v>
      </c>
      <c r="E309" s="7" t="s">
        <v>332</v>
      </c>
      <c r="F309" s="11" t="s">
        <v>728</v>
      </c>
      <c r="G309" s="16">
        <v>424.04</v>
      </c>
      <c r="H309" s="17">
        <f t="shared" si="8"/>
        <v>368.91</v>
      </c>
      <c r="I309" s="17">
        <f t="shared" si="9"/>
        <v>623.97</v>
      </c>
    </row>
    <row r="310" spans="1:9" s="5" customFormat="1" ht="27" customHeight="1">
      <c r="A310" s="20">
        <v>309</v>
      </c>
      <c r="B310" s="24">
        <v>55526</v>
      </c>
      <c r="C310" s="21" t="s">
        <v>729</v>
      </c>
      <c r="D310" s="10" t="s">
        <v>730</v>
      </c>
      <c r="E310" s="7" t="s">
        <v>332</v>
      </c>
      <c r="F310" s="11" t="s">
        <v>728</v>
      </c>
      <c r="G310" s="16">
        <v>424.04</v>
      </c>
      <c r="H310" s="17">
        <f t="shared" si="8"/>
        <v>368.91</v>
      </c>
      <c r="I310" s="17">
        <f t="shared" si="9"/>
        <v>623.97</v>
      </c>
    </row>
    <row r="311" spans="1:9" s="5" customFormat="1" ht="27" customHeight="1">
      <c r="A311" s="20">
        <v>310</v>
      </c>
      <c r="B311" s="24">
        <v>12623</v>
      </c>
      <c r="C311" s="21" t="s">
        <v>517</v>
      </c>
      <c r="D311" s="10" t="s">
        <v>518</v>
      </c>
      <c r="E311" s="7" t="s">
        <v>112</v>
      </c>
      <c r="F311" s="11" t="s">
        <v>113</v>
      </c>
      <c r="G311" s="16">
        <v>5.7</v>
      </c>
      <c r="H311" s="17">
        <f t="shared" si="8"/>
        <v>4.96</v>
      </c>
      <c r="I311" s="17">
        <f t="shared" si="9"/>
        <v>8.39</v>
      </c>
    </row>
    <row r="312" spans="1:9" s="5" customFormat="1" ht="27" customHeight="1">
      <c r="A312" s="20">
        <v>311</v>
      </c>
      <c r="B312" s="24">
        <v>55527</v>
      </c>
      <c r="C312" s="21" t="s">
        <v>1530</v>
      </c>
      <c r="D312" s="10" t="s">
        <v>1531</v>
      </c>
      <c r="E312" s="7" t="s">
        <v>1514</v>
      </c>
      <c r="F312" s="11" t="s">
        <v>1532</v>
      </c>
      <c r="G312" s="16">
        <v>175.92</v>
      </c>
      <c r="H312" s="17">
        <f t="shared" si="8"/>
        <v>153.05000000000001</v>
      </c>
      <c r="I312" s="17">
        <f t="shared" si="9"/>
        <v>258.87</v>
      </c>
    </row>
    <row r="313" spans="1:9" s="5" customFormat="1" ht="27" customHeight="1">
      <c r="A313" s="20">
        <v>312</v>
      </c>
      <c r="B313" s="24">
        <v>55528</v>
      </c>
      <c r="C313" s="21" t="s">
        <v>1390</v>
      </c>
      <c r="D313" s="10" t="s">
        <v>1394</v>
      </c>
      <c r="E313" s="7" t="s">
        <v>1385</v>
      </c>
      <c r="F313" s="11" t="s">
        <v>1386</v>
      </c>
      <c r="G313" s="16">
        <v>512.54999999999995</v>
      </c>
      <c r="H313" s="17">
        <f t="shared" si="8"/>
        <v>445.92</v>
      </c>
      <c r="I313" s="17">
        <f t="shared" si="9"/>
        <v>754.22</v>
      </c>
    </row>
    <row r="314" spans="1:9" s="5" customFormat="1" ht="27" customHeight="1">
      <c r="A314" s="20">
        <v>313</v>
      </c>
      <c r="B314" s="24">
        <v>55529</v>
      </c>
      <c r="C314" s="21" t="s">
        <v>1387</v>
      </c>
      <c r="D314" s="10" t="s">
        <v>1384</v>
      </c>
      <c r="E314" s="7" t="s">
        <v>1385</v>
      </c>
      <c r="F314" s="11" t="s">
        <v>1386</v>
      </c>
      <c r="G314" s="16">
        <v>51.4</v>
      </c>
      <c r="H314" s="17">
        <f t="shared" si="8"/>
        <v>44.72</v>
      </c>
      <c r="I314" s="17">
        <f t="shared" si="9"/>
        <v>75.64</v>
      </c>
    </row>
    <row r="315" spans="1:9" s="5" customFormat="1" ht="27" customHeight="1">
      <c r="A315" s="20">
        <v>314</v>
      </c>
      <c r="B315" s="24">
        <v>55530</v>
      </c>
      <c r="C315" s="21" t="s">
        <v>1391</v>
      </c>
      <c r="D315" s="10" t="s">
        <v>1395</v>
      </c>
      <c r="E315" s="7" t="s">
        <v>1385</v>
      </c>
      <c r="F315" s="11" t="s">
        <v>1386</v>
      </c>
      <c r="G315" s="16">
        <v>1024.97</v>
      </c>
      <c r="H315" s="17">
        <f t="shared" si="8"/>
        <v>891.72</v>
      </c>
      <c r="I315" s="17">
        <f t="shared" si="9"/>
        <v>1508.24</v>
      </c>
    </row>
    <row r="316" spans="1:9" s="5" customFormat="1" ht="27" customHeight="1">
      <c r="A316" s="20">
        <v>315</v>
      </c>
      <c r="B316" s="24">
        <v>55531</v>
      </c>
      <c r="C316" s="21" t="s">
        <v>1388</v>
      </c>
      <c r="D316" s="10" t="s">
        <v>1392</v>
      </c>
      <c r="E316" s="7" t="s">
        <v>1385</v>
      </c>
      <c r="F316" s="11" t="s">
        <v>1386</v>
      </c>
      <c r="G316" s="16">
        <v>128.26</v>
      </c>
      <c r="H316" s="17">
        <f t="shared" si="8"/>
        <v>111.59</v>
      </c>
      <c r="I316" s="17">
        <f t="shared" si="9"/>
        <v>188.73</v>
      </c>
    </row>
    <row r="317" spans="1:9" s="5" customFormat="1" ht="27" customHeight="1">
      <c r="A317" s="20">
        <v>316</v>
      </c>
      <c r="B317" s="24">
        <v>55532</v>
      </c>
      <c r="C317" s="21" t="s">
        <v>1389</v>
      </c>
      <c r="D317" s="10" t="s">
        <v>1393</v>
      </c>
      <c r="E317" s="7" t="s">
        <v>1385</v>
      </c>
      <c r="F317" s="11" t="s">
        <v>1386</v>
      </c>
      <c r="G317" s="16">
        <v>256.33</v>
      </c>
      <c r="H317" s="17">
        <f t="shared" si="8"/>
        <v>223.01</v>
      </c>
      <c r="I317" s="17">
        <f t="shared" si="9"/>
        <v>377.19</v>
      </c>
    </row>
    <row r="318" spans="1:9" s="5" customFormat="1" ht="27" customHeight="1">
      <c r="A318" s="20">
        <v>317</v>
      </c>
      <c r="B318" s="24">
        <v>41718</v>
      </c>
      <c r="C318" s="21" t="s">
        <v>255</v>
      </c>
      <c r="D318" s="10" t="s">
        <v>256</v>
      </c>
      <c r="E318" s="7" t="s">
        <v>257</v>
      </c>
      <c r="F318" s="11" t="s">
        <v>258</v>
      </c>
      <c r="G318" s="16">
        <v>23.66</v>
      </c>
      <c r="H318" s="17">
        <f t="shared" si="8"/>
        <v>20.58</v>
      </c>
      <c r="I318" s="17">
        <f t="shared" si="9"/>
        <v>34.82</v>
      </c>
    </row>
    <row r="319" spans="1:9" s="5" customFormat="1" ht="27" customHeight="1">
      <c r="A319" s="20">
        <v>318</v>
      </c>
      <c r="B319" s="24">
        <v>12624</v>
      </c>
      <c r="C319" s="21" t="s">
        <v>775</v>
      </c>
      <c r="D319" s="10" t="s">
        <v>776</v>
      </c>
      <c r="E319" s="7" t="s">
        <v>777</v>
      </c>
      <c r="F319" s="11" t="s">
        <v>778</v>
      </c>
      <c r="G319" s="16">
        <v>2.71</v>
      </c>
      <c r="H319" s="17">
        <f t="shared" si="8"/>
        <v>2.36</v>
      </c>
      <c r="I319" s="17">
        <f t="shared" si="9"/>
        <v>3.99</v>
      </c>
    </row>
    <row r="320" spans="1:9" s="5" customFormat="1" ht="27" customHeight="1">
      <c r="A320" s="20">
        <v>319</v>
      </c>
      <c r="B320" s="24">
        <v>12625</v>
      </c>
      <c r="C320" s="21" t="s">
        <v>779</v>
      </c>
      <c r="D320" s="10" t="s">
        <v>782</v>
      </c>
      <c r="E320" s="7" t="s">
        <v>777</v>
      </c>
      <c r="F320" s="11" t="s">
        <v>778</v>
      </c>
      <c r="G320" s="16">
        <v>3.05</v>
      </c>
      <c r="H320" s="17">
        <f t="shared" si="8"/>
        <v>2.65</v>
      </c>
      <c r="I320" s="17">
        <f t="shared" si="9"/>
        <v>4.49</v>
      </c>
    </row>
    <row r="321" spans="1:9" s="5" customFormat="1" ht="27" customHeight="1">
      <c r="A321" s="20">
        <v>320</v>
      </c>
      <c r="B321" s="24">
        <v>12626</v>
      </c>
      <c r="C321" s="21" t="s">
        <v>780</v>
      </c>
      <c r="D321" s="10" t="s">
        <v>781</v>
      </c>
      <c r="E321" s="7" t="s">
        <v>777</v>
      </c>
      <c r="F321" s="11" t="s">
        <v>778</v>
      </c>
      <c r="G321" s="16">
        <v>6.46</v>
      </c>
      <c r="H321" s="17">
        <f t="shared" ref="H321:H384" si="10">ROUND(G321*0.87,2)</f>
        <v>5.62</v>
      </c>
      <c r="I321" s="17">
        <f t="shared" ref="I321:I384" si="11">ROUND(G321*1.4715,2)</f>
        <v>9.51</v>
      </c>
    </row>
    <row r="322" spans="1:9" s="5" customFormat="1" ht="27" customHeight="1">
      <c r="A322" s="20">
        <v>321</v>
      </c>
      <c r="B322" s="24">
        <v>41719</v>
      </c>
      <c r="C322" s="21" t="s">
        <v>695</v>
      </c>
      <c r="D322" s="10" t="s">
        <v>702</v>
      </c>
      <c r="E322" s="7" t="s">
        <v>703</v>
      </c>
      <c r="F322" s="11" t="s">
        <v>704</v>
      </c>
      <c r="G322" s="16">
        <v>6.31</v>
      </c>
      <c r="H322" s="17">
        <f t="shared" si="10"/>
        <v>5.49</v>
      </c>
      <c r="I322" s="17">
        <f t="shared" si="11"/>
        <v>9.2899999999999991</v>
      </c>
    </row>
    <row r="323" spans="1:9" s="5" customFormat="1" ht="27" customHeight="1">
      <c r="A323" s="20">
        <v>322</v>
      </c>
      <c r="B323" s="24">
        <v>41720</v>
      </c>
      <c r="C323" s="21" t="s">
        <v>711</v>
      </c>
      <c r="D323" s="10" t="s">
        <v>712</v>
      </c>
      <c r="E323" s="7" t="s">
        <v>703</v>
      </c>
      <c r="F323" s="11" t="s">
        <v>704</v>
      </c>
      <c r="G323" s="16">
        <v>12.62</v>
      </c>
      <c r="H323" s="17">
        <f t="shared" si="10"/>
        <v>10.98</v>
      </c>
      <c r="I323" s="17">
        <f t="shared" si="11"/>
        <v>18.57</v>
      </c>
    </row>
    <row r="324" spans="1:9" s="5" customFormat="1" ht="27" customHeight="1">
      <c r="A324" s="20">
        <v>323</v>
      </c>
      <c r="B324" s="24">
        <v>41721</v>
      </c>
      <c r="C324" s="21" t="s">
        <v>713</v>
      </c>
      <c r="D324" s="10" t="s">
        <v>714</v>
      </c>
      <c r="E324" s="7" t="s">
        <v>703</v>
      </c>
      <c r="F324" s="11" t="s">
        <v>704</v>
      </c>
      <c r="G324" s="16">
        <v>12.74</v>
      </c>
      <c r="H324" s="17">
        <f t="shared" si="10"/>
        <v>11.08</v>
      </c>
      <c r="I324" s="17">
        <f t="shared" si="11"/>
        <v>18.75</v>
      </c>
    </row>
    <row r="325" spans="1:9" s="5" customFormat="1" ht="27" customHeight="1">
      <c r="A325" s="20">
        <v>324</v>
      </c>
      <c r="B325" s="24">
        <v>41722</v>
      </c>
      <c r="C325" s="21" t="s">
        <v>715</v>
      </c>
      <c r="D325" s="10" t="s">
        <v>716</v>
      </c>
      <c r="E325" s="7" t="s">
        <v>703</v>
      </c>
      <c r="F325" s="11" t="s">
        <v>704</v>
      </c>
      <c r="G325" s="16">
        <v>23.04</v>
      </c>
      <c r="H325" s="17">
        <f t="shared" si="10"/>
        <v>20.04</v>
      </c>
      <c r="I325" s="17">
        <f t="shared" si="11"/>
        <v>33.9</v>
      </c>
    </row>
    <row r="326" spans="1:9" s="5" customFormat="1" ht="27" customHeight="1">
      <c r="A326" s="20">
        <v>325</v>
      </c>
      <c r="B326" s="24">
        <v>41723</v>
      </c>
      <c r="C326" s="21" t="s">
        <v>79</v>
      </c>
      <c r="D326" s="10" t="s">
        <v>80</v>
      </c>
      <c r="E326" s="7" t="s">
        <v>77</v>
      </c>
      <c r="F326" s="11" t="s">
        <v>78</v>
      </c>
      <c r="G326" s="16">
        <v>6.31</v>
      </c>
      <c r="H326" s="17">
        <f t="shared" si="10"/>
        <v>5.49</v>
      </c>
      <c r="I326" s="17">
        <f t="shared" si="11"/>
        <v>9.2899999999999991</v>
      </c>
    </row>
    <row r="327" spans="1:9" s="5" customFormat="1" ht="27" customHeight="1">
      <c r="A327" s="20">
        <v>326</v>
      </c>
      <c r="B327" s="24">
        <v>41724</v>
      </c>
      <c r="C327" s="21" t="s">
        <v>81</v>
      </c>
      <c r="D327" s="10" t="s">
        <v>82</v>
      </c>
      <c r="E327" s="7" t="s">
        <v>77</v>
      </c>
      <c r="F327" s="11" t="s">
        <v>78</v>
      </c>
      <c r="G327" s="16">
        <v>12.62</v>
      </c>
      <c r="H327" s="17">
        <f t="shared" si="10"/>
        <v>10.98</v>
      </c>
      <c r="I327" s="17">
        <f t="shared" si="11"/>
        <v>18.57</v>
      </c>
    </row>
    <row r="328" spans="1:9" s="5" customFormat="1" ht="27" customHeight="1">
      <c r="A328" s="20">
        <v>327</v>
      </c>
      <c r="B328" s="24">
        <v>41725</v>
      </c>
      <c r="C328" s="21" t="s">
        <v>83</v>
      </c>
      <c r="D328" s="10" t="s">
        <v>85</v>
      </c>
      <c r="E328" s="7" t="s">
        <v>77</v>
      </c>
      <c r="F328" s="11" t="s">
        <v>78</v>
      </c>
      <c r="G328" s="16">
        <v>12.74</v>
      </c>
      <c r="H328" s="17">
        <f t="shared" si="10"/>
        <v>11.08</v>
      </c>
      <c r="I328" s="17">
        <f t="shared" si="11"/>
        <v>18.75</v>
      </c>
    </row>
    <row r="329" spans="1:9" s="5" customFormat="1" ht="27" customHeight="1">
      <c r="A329" s="20">
        <v>328</v>
      </c>
      <c r="B329" s="24">
        <v>41726</v>
      </c>
      <c r="C329" s="21" t="s">
        <v>84</v>
      </c>
      <c r="D329" s="10" t="s">
        <v>86</v>
      </c>
      <c r="E329" s="7" t="s">
        <v>77</v>
      </c>
      <c r="F329" s="11" t="s">
        <v>78</v>
      </c>
      <c r="G329" s="16">
        <v>23.04</v>
      </c>
      <c r="H329" s="17">
        <f t="shared" si="10"/>
        <v>20.04</v>
      </c>
      <c r="I329" s="17">
        <f t="shared" si="11"/>
        <v>33.9</v>
      </c>
    </row>
    <row r="330" spans="1:9" s="5" customFormat="1" ht="27" customHeight="1">
      <c r="A330" s="20">
        <v>329</v>
      </c>
      <c r="B330" s="24">
        <v>12627</v>
      </c>
      <c r="C330" s="21" t="s">
        <v>355</v>
      </c>
      <c r="D330" s="10" t="s">
        <v>422</v>
      </c>
      <c r="E330" s="7" t="s">
        <v>77</v>
      </c>
      <c r="F330" s="11" t="s">
        <v>78</v>
      </c>
      <c r="G330" s="16">
        <v>8.69</v>
      </c>
      <c r="H330" s="17">
        <f t="shared" si="10"/>
        <v>7.56</v>
      </c>
      <c r="I330" s="17">
        <f t="shared" si="11"/>
        <v>12.79</v>
      </c>
    </row>
    <row r="331" spans="1:9" s="5" customFormat="1" ht="27" customHeight="1">
      <c r="A331" s="20">
        <v>330</v>
      </c>
      <c r="B331" s="24">
        <v>12628</v>
      </c>
      <c r="C331" s="21" t="s">
        <v>356</v>
      </c>
      <c r="D331" s="10" t="s">
        <v>421</v>
      </c>
      <c r="E331" s="7" t="s">
        <v>77</v>
      </c>
      <c r="F331" s="11" t="s">
        <v>78</v>
      </c>
      <c r="G331" s="16">
        <v>2.92</v>
      </c>
      <c r="H331" s="17">
        <f t="shared" si="10"/>
        <v>2.54</v>
      </c>
      <c r="I331" s="17">
        <f t="shared" si="11"/>
        <v>4.3</v>
      </c>
    </row>
    <row r="332" spans="1:9" s="5" customFormat="1" ht="27" customHeight="1">
      <c r="A332" s="20">
        <v>331</v>
      </c>
      <c r="B332" s="24">
        <v>12629</v>
      </c>
      <c r="C332" s="21" t="s">
        <v>357</v>
      </c>
      <c r="D332" s="10" t="s">
        <v>423</v>
      </c>
      <c r="E332" s="7" t="s">
        <v>77</v>
      </c>
      <c r="F332" s="11" t="s">
        <v>78</v>
      </c>
      <c r="G332" s="16">
        <v>16.14</v>
      </c>
      <c r="H332" s="17">
        <f t="shared" si="10"/>
        <v>14.04</v>
      </c>
      <c r="I332" s="17">
        <f t="shared" si="11"/>
        <v>23.75</v>
      </c>
    </row>
    <row r="333" spans="1:9" s="5" customFormat="1" ht="27" customHeight="1">
      <c r="A333" s="20">
        <v>332</v>
      </c>
      <c r="B333" s="24">
        <v>12630</v>
      </c>
      <c r="C333" s="21" t="s">
        <v>358</v>
      </c>
      <c r="D333" s="10" t="s">
        <v>424</v>
      </c>
      <c r="E333" s="7" t="s">
        <v>77</v>
      </c>
      <c r="F333" s="11" t="s">
        <v>78</v>
      </c>
      <c r="G333" s="16">
        <v>23.72</v>
      </c>
      <c r="H333" s="17">
        <f t="shared" si="10"/>
        <v>20.64</v>
      </c>
      <c r="I333" s="17">
        <f t="shared" si="11"/>
        <v>34.9</v>
      </c>
    </row>
    <row r="334" spans="1:9" s="5" customFormat="1" ht="27" customHeight="1">
      <c r="A334" s="20">
        <v>333</v>
      </c>
      <c r="B334" s="24">
        <v>12631</v>
      </c>
      <c r="C334" s="21" t="s">
        <v>359</v>
      </c>
      <c r="D334" s="10" t="s">
        <v>425</v>
      </c>
      <c r="E334" s="7" t="s">
        <v>77</v>
      </c>
      <c r="F334" s="11" t="s">
        <v>78</v>
      </c>
      <c r="G334" s="16">
        <v>31.16</v>
      </c>
      <c r="H334" s="17">
        <f t="shared" si="10"/>
        <v>27.11</v>
      </c>
      <c r="I334" s="17">
        <f t="shared" si="11"/>
        <v>45.85</v>
      </c>
    </row>
    <row r="335" spans="1:9" s="5" customFormat="1" ht="27" customHeight="1">
      <c r="A335" s="20">
        <v>334</v>
      </c>
      <c r="B335" s="24">
        <v>12632</v>
      </c>
      <c r="C335" s="21" t="s">
        <v>360</v>
      </c>
      <c r="D335" s="10" t="s">
        <v>426</v>
      </c>
      <c r="E335" s="7" t="s">
        <v>77</v>
      </c>
      <c r="F335" s="11" t="s">
        <v>78</v>
      </c>
      <c r="G335" s="16">
        <v>65.44</v>
      </c>
      <c r="H335" s="17">
        <f t="shared" si="10"/>
        <v>56.93</v>
      </c>
      <c r="I335" s="17">
        <f t="shared" si="11"/>
        <v>96.29</v>
      </c>
    </row>
    <row r="336" spans="1:9" s="5" customFormat="1" ht="27" customHeight="1">
      <c r="A336" s="20">
        <v>335</v>
      </c>
      <c r="B336" s="24">
        <v>12633</v>
      </c>
      <c r="C336" s="21" t="s">
        <v>361</v>
      </c>
      <c r="D336" s="10" t="s">
        <v>427</v>
      </c>
      <c r="E336" s="7" t="s">
        <v>77</v>
      </c>
      <c r="F336" s="11" t="s">
        <v>78</v>
      </c>
      <c r="G336" s="16">
        <v>79.34</v>
      </c>
      <c r="H336" s="17">
        <f t="shared" si="10"/>
        <v>69.03</v>
      </c>
      <c r="I336" s="17">
        <f t="shared" si="11"/>
        <v>116.75</v>
      </c>
    </row>
    <row r="337" spans="1:9" s="5" customFormat="1" ht="27" customHeight="1">
      <c r="A337" s="20">
        <v>336</v>
      </c>
      <c r="B337" s="24">
        <v>55533</v>
      </c>
      <c r="C337" s="21" t="s">
        <v>114</v>
      </c>
      <c r="D337" s="10" t="s">
        <v>116</v>
      </c>
      <c r="E337" s="7" t="s">
        <v>999</v>
      </c>
      <c r="F337" s="11" t="s">
        <v>371</v>
      </c>
      <c r="G337" s="16">
        <v>11.04</v>
      </c>
      <c r="H337" s="17">
        <f t="shared" si="10"/>
        <v>9.6</v>
      </c>
      <c r="I337" s="17">
        <f t="shared" si="11"/>
        <v>16.25</v>
      </c>
    </row>
    <row r="338" spans="1:9" s="5" customFormat="1" ht="27" customHeight="1">
      <c r="A338" s="20">
        <v>337</v>
      </c>
      <c r="B338" s="24">
        <v>55534</v>
      </c>
      <c r="C338" s="21" t="s">
        <v>115</v>
      </c>
      <c r="D338" s="10" t="s">
        <v>56</v>
      </c>
      <c r="E338" s="7" t="s">
        <v>999</v>
      </c>
      <c r="F338" s="11" t="s">
        <v>371</v>
      </c>
      <c r="G338" s="16">
        <v>6.52</v>
      </c>
      <c r="H338" s="17">
        <f t="shared" si="10"/>
        <v>5.67</v>
      </c>
      <c r="I338" s="17">
        <f t="shared" si="11"/>
        <v>9.59</v>
      </c>
    </row>
    <row r="339" spans="1:9" s="5" customFormat="1" ht="27" customHeight="1">
      <c r="A339" s="20">
        <v>338</v>
      </c>
      <c r="B339" s="24">
        <v>12634</v>
      </c>
      <c r="C339" s="21" t="s">
        <v>1580</v>
      </c>
      <c r="D339" s="10" t="s">
        <v>1581</v>
      </c>
      <c r="E339" s="7" t="s">
        <v>1214</v>
      </c>
      <c r="F339" s="11" t="s">
        <v>1215</v>
      </c>
      <c r="G339" s="16">
        <v>16.43</v>
      </c>
      <c r="H339" s="17">
        <f t="shared" si="10"/>
        <v>14.29</v>
      </c>
      <c r="I339" s="17">
        <f t="shared" si="11"/>
        <v>24.18</v>
      </c>
    </row>
    <row r="340" spans="1:9" s="5" customFormat="1" ht="27" customHeight="1">
      <c r="A340" s="20">
        <v>339</v>
      </c>
      <c r="B340" s="24">
        <v>12635</v>
      </c>
      <c r="C340" s="21" t="s">
        <v>1379</v>
      </c>
      <c r="D340" s="10" t="s">
        <v>1380</v>
      </c>
      <c r="E340" s="7" t="s">
        <v>1214</v>
      </c>
      <c r="F340" s="11" t="s">
        <v>1215</v>
      </c>
      <c r="G340" s="16">
        <v>28.92</v>
      </c>
      <c r="H340" s="17">
        <f t="shared" si="10"/>
        <v>25.16</v>
      </c>
      <c r="I340" s="17">
        <f t="shared" si="11"/>
        <v>42.56</v>
      </c>
    </row>
    <row r="341" spans="1:9" s="5" customFormat="1" ht="27" customHeight="1">
      <c r="A341" s="20">
        <v>340</v>
      </c>
      <c r="B341" s="24">
        <v>12636</v>
      </c>
      <c r="C341" s="21" t="s">
        <v>851</v>
      </c>
      <c r="D341" s="10" t="s">
        <v>808</v>
      </c>
      <c r="E341" s="7" t="s">
        <v>1214</v>
      </c>
      <c r="F341" s="11" t="s">
        <v>1215</v>
      </c>
      <c r="G341" s="16">
        <v>17.28</v>
      </c>
      <c r="H341" s="17">
        <f t="shared" si="10"/>
        <v>15.03</v>
      </c>
      <c r="I341" s="17">
        <f t="shared" si="11"/>
        <v>25.43</v>
      </c>
    </row>
    <row r="342" spans="1:9" s="5" customFormat="1" ht="27" customHeight="1">
      <c r="A342" s="20">
        <v>341</v>
      </c>
      <c r="B342" s="24">
        <v>12637</v>
      </c>
      <c r="C342" s="21" t="s">
        <v>335</v>
      </c>
      <c r="D342" s="10" t="s">
        <v>338</v>
      </c>
      <c r="E342" s="7" t="s">
        <v>77</v>
      </c>
      <c r="F342" s="11" t="s">
        <v>78</v>
      </c>
      <c r="G342" s="16">
        <v>7.24</v>
      </c>
      <c r="H342" s="17">
        <f t="shared" si="10"/>
        <v>6.3</v>
      </c>
      <c r="I342" s="17">
        <f t="shared" si="11"/>
        <v>10.65</v>
      </c>
    </row>
    <row r="343" spans="1:9" s="5" customFormat="1" ht="27" customHeight="1">
      <c r="A343" s="20">
        <v>342</v>
      </c>
      <c r="B343" s="24">
        <v>12638</v>
      </c>
      <c r="C343" s="21" t="s">
        <v>336</v>
      </c>
      <c r="D343" s="10" t="s">
        <v>337</v>
      </c>
      <c r="E343" s="7" t="s">
        <v>77</v>
      </c>
      <c r="F343" s="11" t="s">
        <v>78</v>
      </c>
      <c r="G343" s="16">
        <v>7.24</v>
      </c>
      <c r="H343" s="17">
        <f t="shared" si="10"/>
        <v>6.3</v>
      </c>
      <c r="I343" s="17">
        <f t="shared" si="11"/>
        <v>10.65</v>
      </c>
    </row>
    <row r="344" spans="1:9" s="5" customFormat="1" ht="27" customHeight="1">
      <c r="A344" s="20">
        <v>343</v>
      </c>
      <c r="B344" s="24">
        <v>12639</v>
      </c>
      <c r="C344" s="21" t="s">
        <v>330</v>
      </c>
      <c r="D344" s="10" t="s">
        <v>331</v>
      </c>
      <c r="E344" s="7" t="s">
        <v>77</v>
      </c>
      <c r="F344" s="11" t="s">
        <v>78</v>
      </c>
      <c r="G344" s="16">
        <v>4.2300000000000004</v>
      </c>
      <c r="H344" s="17">
        <f t="shared" si="10"/>
        <v>3.68</v>
      </c>
      <c r="I344" s="17">
        <f t="shared" si="11"/>
        <v>6.22</v>
      </c>
    </row>
    <row r="345" spans="1:9" s="5" customFormat="1" ht="27" customHeight="1">
      <c r="A345" s="20">
        <v>344</v>
      </c>
      <c r="B345" s="24">
        <v>12640</v>
      </c>
      <c r="C345" s="21" t="s">
        <v>333</v>
      </c>
      <c r="D345" s="10" t="s">
        <v>334</v>
      </c>
      <c r="E345" s="7" t="s">
        <v>77</v>
      </c>
      <c r="F345" s="11" t="s">
        <v>78</v>
      </c>
      <c r="G345" s="16">
        <v>4.2300000000000004</v>
      </c>
      <c r="H345" s="17">
        <f t="shared" si="10"/>
        <v>3.68</v>
      </c>
      <c r="I345" s="17">
        <f t="shared" si="11"/>
        <v>6.22</v>
      </c>
    </row>
    <row r="346" spans="1:9" s="5" customFormat="1" ht="27" customHeight="1">
      <c r="A346" s="20">
        <v>345</v>
      </c>
      <c r="B346" s="24">
        <v>12641</v>
      </c>
      <c r="C346" s="21" t="s">
        <v>1222</v>
      </c>
      <c r="D346" s="10" t="s">
        <v>1223</v>
      </c>
      <c r="E346" s="7" t="s">
        <v>322</v>
      </c>
      <c r="F346" s="11" t="s">
        <v>323</v>
      </c>
      <c r="G346" s="16">
        <v>16.43</v>
      </c>
      <c r="H346" s="17">
        <f t="shared" si="10"/>
        <v>14.29</v>
      </c>
      <c r="I346" s="17">
        <f t="shared" si="11"/>
        <v>24.18</v>
      </c>
    </row>
    <row r="347" spans="1:9" s="5" customFormat="1" ht="27" customHeight="1">
      <c r="A347" s="20">
        <v>346</v>
      </c>
      <c r="B347" s="24">
        <v>12642</v>
      </c>
      <c r="C347" s="21" t="s">
        <v>1224</v>
      </c>
      <c r="D347" s="10" t="s">
        <v>1225</v>
      </c>
      <c r="E347" s="7" t="s">
        <v>322</v>
      </c>
      <c r="F347" s="11" t="s">
        <v>323</v>
      </c>
      <c r="G347" s="16">
        <v>16.190000000000001</v>
      </c>
      <c r="H347" s="17">
        <f t="shared" si="10"/>
        <v>14.09</v>
      </c>
      <c r="I347" s="17">
        <f t="shared" si="11"/>
        <v>23.82</v>
      </c>
    </row>
    <row r="348" spans="1:9" s="5" customFormat="1" ht="27" customHeight="1">
      <c r="A348" s="20">
        <v>347</v>
      </c>
      <c r="B348" s="24">
        <v>12643</v>
      </c>
      <c r="C348" s="21" t="s">
        <v>1226</v>
      </c>
      <c r="D348" s="10" t="s">
        <v>1227</v>
      </c>
      <c r="E348" s="7" t="s">
        <v>322</v>
      </c>
      <c r="F348" s="11" t="s">
        <v>323</v>
      </c>
      <c r="G348" s="16">
        <v>17.28</v>
      </c>
      <c r="H348" s="17">
        <f t="shared" si="10"/>
        <v>15.03</v>
      </c>
      <c r="I348" s="17">
        <f t="shared" si="11"/>
        <v>25.43</v>
      </c>
    </row>
    <row r="349" spans="1:9" s="5" customFormat="1" ht="27" customHeight="1">
      <c r="A349" s="20">
        <v>348</v>
      </c>
      <c r="B349" s="24">
        <v>12644</v>
      </c>
      <c r="C349" s="21" t="s">
        <v>573</v>
      </c>
      <c r="D349" s="10" t="s">
        <v>574</v>
      </c>
      <c r="E349" s="7" t="s">
        <v>34</v>
      </c>
      <c r="F349" s="11" t="s">
        <v>35</v>
      </c>
      <c r="G349" s="16">
        <v>16.43</v>
      </c>
      <c r="H349" s="17">
        <f t="shared" si="10"/>
        <v>14.29</v>
      </c>
      <c r="I349" s="17">
        <f t="shared" si="11"/>
        <v>24.18</v>
      </c>
    </row>
    <row r="350" spans="1:9" s="5" customFormat="1" ht="27" customHeight="1">
      <c r="A350" s="20">
        <v>349</v>
      </c>
      <c r="B350" s="24">
        <v>12645</v>
      </c>
      <c r="C350" s="21" t="s">
        <v>575</v>
      </c>
      <c r="D350" s="10" t="s">
        <v>576</v>
      </c>
      <c r="E350" s="7" t="s">
        <v>34</v>
      </c>
      <c r="F350" s="11" t="s">
        <v>35</v>
      </c>
      <c r="G350" s="16">
        <v>16.190000000000001</v>
      </c>
      <c r="H350" s="17">
        <f t="shared" si="10"/>
        <v>14.09</v>
      </c>
      <c r="I350" s="17">
        <f t="shared" si="11"/>
        <v>23.82</v>
      </c>
    </row>
    <row r="351" spans="1:9" s="5" customFormat="1" ht="27" customHeight="1">
      <c r="A351" s="20">
        <v>350</v>
      </c>
      <c r="B351" s="24">
        <v>55535</v>
      </c>
      <c r="C351" s="21" t="s">
        <v>1493</v>
      </c>
      <c r="D351" s="10" t="s">
        <v>1494</v>
      </c>
      <c r="E351" s="7" t="s">
        <v>1495</v>
      </c>
      <c r="F351" s="11" t="s">
        <v>1496</v>
      </c>
      <c r="G351" s="16">
        <v>3.5</v>
      </c>
      <c r="H351" s="17">
        <f t="shared" si="10"/>
        <v>3.05</v>
      </c>
      <c r="I351" s="17">
        <f t="shared" si="11"/>
        <v>5.15</v>
      </c>
    </row>
    <row r="352" spans="1:9" s="5" customFormat="1" ht="27" customHeight="1">
      <c r="A352" s="20">
        <v>351</v>
      </c>
      <c r="B352" s="24">
        <v>41727</v>
      </c>
      <c r="C352" s="21" t="s">
        <v>594</v>
      </c>
      <c r="D352" s="10" t="s">
        <v>595</v>
      </c>
      <c r="E352" s="7" t="s">
        <v>450</v>
      </c>
      <c r="F352" s="11" t="s">
        <v>451</v>
      </c>
      <c r="G352" s="16">
        <v>9.58</v>
      </c>
      <c r="H352" s="17">
        <f t="shared" si="10"/>
        <v>8.33</v>
      </c>
      <c r="I352" s="17">
        <f t="shared" si="11"/>
        <v>14.1</v>
      </c>
    </row>
    <row r="353" spans="1:9" s="5" customFormat="1" ht="27" customHeight="1">
      <c r="A353" s="20">
        <v>352</v>
      </c>
      <c r="B353" s="24">
        <v>41728</v>
      </c>
      <c r="C353" s="21" t="s">
        <v>596</v>
      </c>
      <c r="D353" s="10" t="s">
        <v>1582</v>
      </c>
      <c r="E353" s="7" t="s">
        <v>450</v>
      </c>
      <c r="F353" s="11" t="s">
        <v>451</v>
      </c>
      <c r="G353" s="16">
        <v>12.07</v>
      </c>
      <c r="H353" s="17">
        <f t="shared" si="10"/>
        <v>10.5</v>
      </c>
      <c r="I353" s="17">
        <f t="shared" si="11"/>
        <v>17.760000000000002</v>
      </c>
    </row>
    <row r="354" spans="1:9" s="5" customFormat="1" ht="27" customHeight="1">
      <c r="A354" s="20">
        <v>353</v>
      </c>
      <c r="B354" s="24">
        <v>41729</v>
      </c>
      <c r="C354" s="21" t="s">
        <v>597</v>
      </c>
      <c r="D354" s="10" t="s">
        <v>598</v>
      </c>
      <c r="E354" s="7" t="s">
        <v>450</v>
      </c>
      <c r="F354" s="11" t="s">
        <v>451</v>
      </c>
      <c r="G354" s="16">
        <v>23.7</v>
      </c>
      <c r="H354" s="17">
        <f t="shared" si="10"/>
        <v>20.62</v>
      </c>
      <c r="I354" s="17">
        <f t="shared" si="11"/>
        <v>34.869999999999997</v>
      </c>
    </row>
    <row r="355" spans="1:9" s="5" customFormat="1" ht="27" customHeight="1">
      <c r="A355" s="20">
        <v>354</v>
      </c>
      <c r="B355" s="24">
        <v>41730</v>
      </c>
      <c r="C355" s="21" t="s">
        <v>588</v>
      </c>
      <c r="D355" s="10" t="s">
        <v>589</v>
      </c>
      <c r="E355" s="7" t="s">
        <v>450</v>
      </c>
      <c r="F355" s="11" t="s">
        <v>451</v>
      </c>
      <c r="G355" s="16">
        <v>4.9800000000000004</v>
      </c>
      <c r="H355" s="17">
        <f t="shared" si="10"/>
        <v>4.33</v>
      </c>
      <c r="I355" s="17">
        <f t="shared" si="11"/>
        <v>7.33</v>
      </c>
    </row>
    <row r="356" spans="1:9" s="5" customFormat="1" ht="27" customHeight="1">
      <c r="A356" s="20">
        <v>355</v>
      </c>
      <c r="B356" s="24">
        <v>41731</v>
      </c>
      <c r="C356" s="21" t="s">
        <v>590</v>
      </c>
      <c r="D356" s="10" t="s">
        <v>591</v>
      </c>
      <c r="E356" s="7" t="s">
        <v>450</v>
      </c>
      <c r="F356" s="11" t="s">
        <v>451</v>
      </c>
      <c r="G356" s="16">
        <v>8.89</v>
      </c>
      <c r="H356" s="17">
        <f t="shared" si="10"/>
        <v>7.73</v>
      </c>
      <c r="I356" s="17">
        <f t="shared" si="11"/>
        <v>13.08</v>
      </c>
    </row>
    <row r="357" spans="1:9" s="5" customFormat="1" ht="27" customHeight="1">
      <c r="A357" s="20">
        <v>356</v>
      </c>
      <c r="B357" s="24">
        <v>41732</v>
      </c>
      <c r="C357" s="21" t="s">
        <v>592</v>
      </c>
      <c r="D357" s="10" t="s">
        <v>593</v>
      </c>
      <c r="E357" s="7" t="s">
        <v>450</v>
      </c>
      <c r="F357" s="11" t="s">
        <v>451</v>
      </c>
      <c r="G357" s="16">
        <v>13.84</v>
      </c>
      <c r="H357" s="17">
        <f t="shared" si="10"/>
        <v>12.04</v>
      </c>
      <c r="I357" s="17">
        <f t="shared" si="11"/>
        <v>20.37</v>
      </c>
    </row>
    <row r="358" spans="1:9" s="5" customFormat="1" ht="27" customHeight="1">
      <c r="A358" s="20">
        <v>357</v>
      </c>
      <c r="B358" s="24">
        <v>12646</v>
      </c>
      <c r="C358" s="21" t="s">
        <v>1583</v>
      </c>
      <c r="D358" s="10" t="s">
        <v>1584</v>
      </c>
      <c r="E358" s="7" t="s">
        <v>521</v>
      </c>
      <c r="F358" s="11" t="s">
        <v>522</v>
      </c>
      <c r="G358" s="16">
        <v>23.66</v>
      </c>
      <c r="H358" s="17">
        <f t="shared" si="10"/>
        <v>20.58</v>
      </c>
      <c r="I358" s="17">
        <f t="shared" si="11"/>
        <v>34.82</v>
      </c>
    </row>
    <row r="359" spans="1:9" s="5" customFormat="1" ht="27" customHeight="1">
      <c r="A359" s="20">
        <v>358</v>
      </c>
      <c r="B359" s="24">
        <v>12647</v>
      </c>
      <c r="C359" s="21" t="s">
        <v>1585</v>
      </c>
      <c r="D359" s="10" t="s">
        <v>1586</v>
      </c>
      <c r="E359" s="7" t="s">
        <v>521</v>
      </c>
      <c r="F359" s="11" t="s">
        <v>522</v>
      </c>
      <c r="G359" s="16">
        <v>8.5</v>
      </c>
      <c r="H359" s="17">
        <f t="shared" si="10"/>
        <v>7.4</v>
      </c>
      <c r="I359" s="17">
        <f t="shared" si="11"/>
        <v>12.51</v>
      </c>
    </row>
    <row r="360" spans="1:9" s="5" customFormat="1" ht="27" customHeight="1">
      <c r="A360" s="20">
        <v>359</v>
      </c>
      <c r="B360" s="24">
        <v>12648</v>
      </c>
      <c r="C360" s="21" t="s">
        <v>1241</v>
      </c>
      <c r="D360" s="10" t="s">
        <v>1242</v>
      </c>
      <c r="E360" s="7" t="s">
        <v>1661</v>
      </c>
      <c r="F360" s="11" t="s">
        <v>1662</v>
      </c>
      <c r="G360" s="16">
        <v>11.43</v>
      </c>
      <c r="H360" s="17">
        <f t="shared" si="10"/>
        <v>9.94</v>
      </c>
      <c r="I360" s="17">
        <f t="shared" si="11"/>
        <v>16.82</v>
      </c>
    </row>
    <row r="361" spans="1:9" s="5" customFormat="1" ht="27" customHeight="1">
      <c r="A361" s="20">
        <v>360</v>
      </c>
      <c r="B361" s="24">
        <v>55536</v>
      </c>
      <c r="C361" s="21" t="s">
        <v>1399</v>
      </c>
      <c r="D361" s="10" t="s">
        <v>1400</v>
      </c>
      <c r="E361" s="7" t="s">
        <v>1401</v>
      </c>
      <c r="F361" s="11" t="s">
        <v>1402</v>
      </c>
      <c r="G361" s="16">
        <v>705.82</v>
      </c>
      <c r="H361" s="17">
        <f t="shared" si="10"/>
        <v>614.05999999999995</v>
      </c>
      <c r="I361" s="17">
        <f t="shared" si="11"/>
        <v>1038.6099999999999</v>
      </c>
    </row>
    <row r="362" spans="1:9" s="5" customFormat="1" ht="27" customHeight="1">
      <c r="A362" s="20">
        <v>361</v>
      </c>
      <c r="B362" s="24">
        <v>55537</v>
      </c>
      <c r="C362" s="21" t="s">
        <v>1085</v>
      </c>
      <c r="D362" s="10" t="s">
        <v>373</v>
      </c>
      <c r="E362" s="7" t="s">
        <v>204</v>
      </c>
      <c r="F362" s="11" t="s">
        <v>203</v>
      </c>
      <c r="G362" s="16">
        <v>30.62</v>
      </c>
      <c r="H362" s="17">
        <f t="shared" si="10"/>
        <v>26.64</v>
      </c>
      <c r="I362" s="17">
        <f t="shared" si="11"/>
        <v>45.06</v>
      </c>
    </row>
    <row r="363" spans="1:9" s="5" customFormat="1" ht="27" customHeight="1">
      <c r="A363" s="20">
        <v>362</v>
      </c>
      <c r="B363" s="24">
        <v>55538</v>
      </c>
      <c r="C363" s="21" t="s">
        <v>1083</v>
      </c>
      <c r="D363" s="10" t="s">
        <v>1084</v>
      </c>
      <c r="E363" s="7" t="s">
        <v>204</v>
      </c>
      <c r="F363" s="11" t="s">
        <v>203</v>
      </c>
      <c r="G363" s="16">
        <v>10</v>
      </c>
      <c r="H363" s="17">
        <f t="shared" si="10"/>
        <v>8.6999999999999993</v>
      </c>
      <c r="I363" s="17">
        <f t="shared" si="11"/>
        <v>14.72</v>
      </c>
    </row>
    <row r="364" spans="1:9" s="5" customFormat="1" ht="27" customHeight="1">
      <c r="A364" s="20">
        <v>363</v>
      </c>
      <c r="B364" s="24">
        <v>41733</v>
      </c>
      <c r="C364" s="21" t="s">
        <v>283</v>
      </c>
      <c r="D364" s="10" t="s">
        <v>155</v>
      </c>
      <c r="E364" s="7" t="s">
        <v>1523</v>
      </c>
      <c r="F364" s="11" t="s">
        <v>185</v>
      </c>
      <c r="G364" s="16">
        <v>14.01</v>
      </c>
      <c r="H364" s="17">
        <f t="shared" si="10"/>
        <v>12.19</v>
      </c>
      <c r="I364" s="17">
        <f t="shared" si="11"/>
        <v>20.62</v>
      </c>
    </row>
    <row r="365" spans="1:9" s="5" customFormat="1" ht="27" customHeight="1">
      <c r="A365" s="20">
        <v>364</v>
      </c>
      <c r="B365" s="24">
        <v>41734</v>
      </c>
      <c r="C365" s="21" t="s">
        <v>328</v>
      </c>
      <c r="D365" s="10" t="s">
        <v>329</v>
      </c>
      <c r="E365" s="7" t="s">
        <v>184</v>
      </c>
      <c r="F365" s="11" t="s">
        <v>185</v>
      </c>
      <c r="G365" s="16">
        <v>4.9800000000000004</v>
      </c>
      <c r="H365" s="17">
        <f t="shared" si="10"/>
        <v>4.33</v>
      </c>
      <c r="I365" s="17">
        <f t="shared" si="11"/>
        <v>7.33</v>
      </c>
    </row>
    <row r="366" spans="1:9" s="5" customFormat="1" ht="27" customHeight="1">
      <c r="A366" s="20">
        <v>365</v>
      </c>
      <c r="B366" s="24">
        <v>41735</v>
      </c>
      <c r="C366" s="21" t="s">
        <v>326</v>
      </c>
      <c r="D366" s="10" t="s">
        <v>327</v>
      </c>
      <c r="E366" s="7" t="s">
        <v>184</v>
      </c>
      <c r="F366" s="11" t="s">
        <v>185</v>
      </c>
      <c r="G366" s="16">
        <v>10</v>
      </c>
      <c r="H366" s="17">
        <f t="shared" si="10"/>
        <v>8.6999999999999993</v>
      </c>
      <c r="I366" s="17">
        <f t="shared" si="11"/>
        <v>14.72</v>
      </c>
    </row>
    <row r="367" spans="1:9" s="5" customFormat="1" ht="27" customHeight="1">
      <c r="A367" s="20">
        <v>366</v>
      </c>
      <c r="B367" s="24">
        <v>12649</v>
      </c>
      <c r="C367" s="21" t="s">
        <v>818</v>
      </c>
      <c r="D367" s="10" t="s">
        <v>819</v>
      </c>
      <c r="E367" s="7" t="s">
        <v>777</v>
      </c>
      <c r="F367" s="11" t="s">
        <v>778</v>
      </c>
      <c r="G367" s="16">
        <v>7.7</v>
      </c>
      <c r="H367" s="17">
        <f t="shared" si="10"/>
        <v>6.7</v>
      </c>
      <c r="I367" s="17">
        <f t="shared" si="11"/>
        <v>11.33</v>
      </c>
    </row>
    <row r="368" spans="1:9" s="5" customFormat="1" ht="27" customHeight="1">
      <c r="A368" s="20">
        <v>367</v>
      </c>
      <c r="B368" s="24">
        <v>12650</v>
      </c>
      <c r="C368" s="21" t="s">
        <v>306</v>
      </c>
      <c r="D368" s="10" t="s">
        <v>307</v>
      </c>
      <c r="E368" s="7" t="s">
        <v>1655</v>
      </c>
      <c r="F368" s="11" t="s">
        <v>293</v>
      </c>
      <c r="G368" s="16">
        <v>2.35</v>
      </c>
      <c r="H368" s="17">
        <f t="shared" si="10"/>
        <v>2.04</v>
      </c>
      <c r="I368" s="17">
        <f t="shared" si="11"/>
        <v>3.46</v>
      </c>
    </row>
    <row r="369" spans="1:9" s="5" customFormat="1" ht="27" customHeight="1">
      <c r="A369" s="20">
        <v>368</v>
      </c>
      <c r="B369" s="24">
        <v>12651</v>
      </c>
      <c r="C369" s="21" t="s">
        <v>1625</v>
      </c>
      <c r="D369" s="10" t="s">
        <v>1632</v>
      </c>
      <c r="E369" s="7" t="s">
        <v>1633</v>
      </c>
      <c r="F369" s="11" t="s">
        <v>1634</v>
      </c>
      <c r="G369" s="16">
        <v>2.35</v>
      </c>
      <c r="H369" s="17">
        <f t="shared" si="10"/>
        <v>2.04</v>
      </c>
      <c r="I369" s="17">
        <f t="shared" si="11"/>
        <v>3.46</v>
      </c>
    </row>
    <row r="370" spans="1:9" s="5" customFormat="1" ht="27" customHeight="1">
      <c r="A370" s="20">
        <v>369</v>
      </c>
      <c r="B370" s="24">
        <v>55539</v>
      </c>
      <c r="C370" s="21" t="s">
        <v>1002</v>
      </c>
      <c r="D370" s="10" t="s">
        <v>1013</v>
      </c>
      <c r="E370" s="7" t="s">
        <v>1136</v>
      </c>
      <c r="F370" s="11" t="s">
        <v>1014</v>
      </c>
      <c r="G370" s="16">
        <v>185.8</v>
      </c>
      <c r="H370" s="17">
        <f t="shared" si="10"/>
        <v>161.65</v>
      </c>
      <c r="I370" s="17">
        <f t="shared" si="11"/>
        <v>273.39999999999998</v>
      </c>
    </row>
    <row r="371" spans="1:9" s="5" customFormat="1" ht="27" customHeight="1">
      <c r="A371" s="20">
        <v>370</v>
      </c>
      <c r="B371" s="24">
        <v>55540</v>
      </c>
      <c r="C371" s="21" t="s">
        <v>1015</v>
      </c>
      <c r="D371" s="10" t="s">
        <v>1016</v>
      </c>
      <c r="E371" s="7" t="s">
        <v>1136</v>
      </c>
      <c r="F371" s="11" t="s">
        <v>1014</v>
      </c>
      <c r="G371" s="16">
        <v>92.9</v>
      </c>
      <c r="H371" s="17">
        <f t="shared" si="10"/>
        <v>80.819999999999993</v>
      </c>
      <c r="I371" s="17">
        <f t="shared" si="11"/>
        <v>136.69999999999999</v>
      </c>
    </row>
    <row r="372" spans="1:9" s="5" customFormat="1" ht="27" customHeight="1">
      <c r="A372" s="20">
        <v>371</v>
      </c>
      <c r="B372" s="24">
        <v>12652</v>
      </c>
      <c r="C372" s="21" t="s">
        <v>1416</v>
      </c>
      <c r="D372" s="10" t="s">
        <v>1408</v>
      </c>
      <c r="E372" s="7" t="s">
        <v>210</v>
      </c>
      <c r="F372" s="11" t="s">
        <v>211</v>
      </c>
      <c r="G372" s="16">
        <v>17.82</v>
      </c>
      <c r="H372" s="17">
        <f t="shared" si="10"/>
        <v>15.5</v>
      </c>
      <c r="I372" s="17">
        <f t="shared" si="11"/>
        <v>26.22</v>
      </c>
    </row>
    <row r="373" spans="1:9" s="5" customFormat="1" ht="27" customHeight="1">
      <c r="A373" s="20">
        <v>372</v>
      </c>
      <c r="B373" s="24">
        <v>12653</v>
      </c>
      <c r="C373" s="21" t="s">
        <v>1417</v>
      </c>
      <c r="D373" s="10" t="s">
        <v>1409</v>
      </c>
      <c r="E373" s="7" t="s">
        <v>210</v>
      </c>
      <c r="F373" s="11" t="s">
        <v>211</v>
      </c>
      <c r="G373" s="16">
        <v>5.0599999999999996</v>
      </c>
      <c r="H373" s="17">
        <f t="shared" si="10"/>
        <v>4.4000000000000004</v>
      </c>
      <c r="I373" s="17">
        <f t="shared" si="11"/>
        <v>7.45</v>
      </c>
    </row>
    <row r="374" spans="1:9" s="5" customFormat="1" ht="27" customHeight="1">
      <c r="A374" s="20">
        <v>373</v>
      </c>
      <c r="B374" s="24">
        <v>12654</v>
      </c>
      <c r="C374" s="21" t="s">
        <v>1418</v>
      </c>
      <c r="D374" s="10" t="s">
        <v>1410</v>
      </c>
      <c r="E374" s="7" t="s">
        <v>210</v>
      </c>
      <c r="F374" s="11" t="s">
        <v>211</v>
      </c>
      <c r="G374" s="16">
        <v>8.91</v>
      </c>
      <c r="H374" s="17">
        <f t="shared" si="10"/>
        <v>7.75</v>
      </c>
      <c r="I374" s="17">
        <f t="shared" si="11"/>
        <v>13.11</v>
      </c>
    </row>
    <row r="375" spans="1:9" s="5" customFormat="1" ht="27" customHeight="1">
      <c r="A375" s="20">
        <v>374</v>
      </c>
      <c r="B375" s="24">
        <v>12655</v>
      </c>
      <c r="C375" s="21" t="s">
        <v>1419</v>
      </c>
      <c r="D375" s="10" t="s">
        <v>1411</v>
      </c>
      <c r="E375" s="7" t="s">
        <v>210</v>
      </c>
      <c r="F375" s="11" t="s">
        <v>211</v>
      </c>
      <c r="G375" s="16">
        <v>13.37</v>
      </c>
      <c r="H375" s="17">
        <f t="shared" si="10"/>
        <v>11.63</v>
      </c>
      <c r="I375" s="17">
        <f t="shared" si="11"/>
        <v>19.670000000000002</v>
      </c>
    </row>
    <row r="376" spans="1:9" s="5" customFormat="1" ht="27" customHeight="1">
      <c r="A376" s="20">
        <v>375</v>
      </c>
      <c r="B376" s="24">
        <v>12656</v>
      </c>
      <c r="C376" s="21" t="s">
        <v>1424</v>
      </c>
      <c r="D376" s="10" t="s">
        <v>1420</v>
      </c>
      <c r="E376" s="7" t="s">
        <v>210</v>
      </c>
      <c r="F376" s="11" t="s">
        <v>211</v>
      </c>
      <c r="G376" s="16">
        <v>28.79</v>
      </c>
      <c r="H376" s="17">
        <f t="shared" si="10"/>
        <v>25.05</v>
      </c>
      <c r="I376" s="17">
        <f t="shared" si="11"/>
        <v>42.36</v>
      </c>
    </row>
    <row r="377" spans="1:9" s="5" customFormat="1" ht="27" customHeight="1">
      <c r="A377" s="20">
        <v>376</v>
      </c>
      <c r="B377" s="24">
        <v>12657</v>
      </c>
      <c r="C377" s="21" t="s">
        <v>1425</v>
      </c>
      <c r="D377" s="10" t="s">
        <v>1421</v>
      </c>
      <c r="E377" s="7" t="s">
        <v>210</v>
      </c>
      <c r="F377" s="11" t="s">
        <v>211</v>
      </c>
      <c r="G377" s="16">
        <v>8.18</v>
      </c>
      <c r="H377" s="17">
        <f t="shared" si="10"/>
        <v>7.12</v>
      </c>
      <c r="I377" s="17">
        <f t="shared" si="11"/>
        <v>12.04</v>
      </c>
    </row>
    <row r="378" spans="1:9" s="5" customFormat="1" ht="27" customHeight="1">
      <c r="A378" s="20">
        <v>377</v>
      </c>
      <c r="B378" s="24">
        <v>12658</v>
      </c>
      <c r="C378" s="21" t="s">
        <v>1426</v>
      </c>
      <c r="D378" s="10" t="s">
        <v>1422</v>
      </c>
      <c r="E378" s="7" t="s">
        <v>210</v>
      </c>
      <c r="F378" s="11" t="s">
        <v>211</v>
      </c>
      <c r="G378" s="16">
        <v>14.4</v>
      </c>
      <c r="H378" s="17">
        <f t="shared" si="10"/>
        <v>12.53</v>
      </c>
      <c r="I378" s="17">
        <f t="shared" si="11"/>
        <v>21.19</v>
      </c>
    </row>
    <row r="379" spans="1:9" s="5" customFormat="1" ht="27" customHeight="1">
      <c r="A379" s="20">
        <v>378</v>
      </c>
      <c r="B379" s="24">
        <v>12659</v>
      </c>
      <c r="C379" s="21" t="s">
        <v>1427</v>
      </c>
      <c r="D379" s="10" t="s">
        <v>1423</v>
      </c>
      <c r="E379" s="7" t="s">
        <v>210</v>
      </c>
      <c r="F379" s="11" t="s">
        <v>211</v>
      </c>
      <c r="G379" s="16">
        <v>21.58</v>
      </c>
      <c r="H379" s="17">
        <f t="shared" si="10"/>
        <v>18.77</v>
      </c>
      <c r="I379" s="17">
        <f t="shared" si="11"/>
        <v>31.75</v>
      </c>
    </row>
    <row r="380" spans="1:9" s="5" customFormat="1" ht="27" customHeight="1">
      <c r="A380" s="20">
        <v>379</v>
      </c>
      <c r="B380" s="24">
        <v>12660</v>
      </c>
      <c r="C380" s="21" t="s">
        <v>1415</v>
      </c>
      <c r="D380" s="10" t="s">
        <v>1428</v>
      </c>
      <c r="E380" s="7" t="s">
        <v>210</v>
      </c>
      <c r="F380" s="11" t="s">
        <v>211</v>
      </c>
      <c r="G380" s="16">
        <v>31.61</v>
      </c>
      <c r="H380" s="17">
        <f t="shared" si="10"/>
        <v>27.5</v>
      </c>
      <c r="I380" s="17">
        <f t="shared" si="11"/>
        <v>46.51</v>
      </c>
    </row>
    <row r="381" spans="1:9" s="5" customFormat="1" ht="27" customHeight="1">
      <c r="A381" s="20">
        <v>380</v>
      </c>
      <c r="B381" s="24">
        <v>12661</v>
      </c>
      <c r="C381" s="21" t="s">
        <v>1412</v>
      </c>
      <c r="D381" s="10" t="s">
        <v>1429</v>
      </c>
      <c r="E381" s="7" t="s">
        <v>210</v>
      </c>
      <c r="F381" s="11" t="s">
        <v>211</v>
      </c>
      <c r="G381" s="16">
        <v>8.98</v>
      </c>
      <c r="H381" s="17">
        <f t="shared" si="10"/>
        <v>7.81</v>
      </c>
      <c r="I381" s="17">
        <f t="shared" si="11"/>
        <v>13.21</v>
      </c>
    </row>
    <row r="382" spans="1:9" s="5" customFormat="1" ht="27" customHeight="1">
      <c r="A382" s="20">
        <v>381</v>
      </c>
      <c r="B382" s="24">
        <v>12662</v>
      </c>
      <c r="C382" s="21" t="s">
        <v>1413</v>
      </c>
      <c r="D382" s="10" t="s">
        <v>1430</v>
      </c>
      <c r="E382" s="7" t="s">
        <v>210</v>
      </c>
      <c r="F382" s="11" t="s">
        <v>211</v>
      </c>
      <c r="G382" s="16">
        <v>15.8</v>
      </c>
      <c r="H382" s="17">
        <f t="shared" si="10"/>
        <v>13.75</v>
      </c>
      <c r="I382" s="17">
        <f t="shared" si="11"/>
        <v>23.25</v>
      </c>
    </row>
    <row r="383" spans="1:9" s="5" customFormat="1" ht="27" customHeight="1">
      <c r="A383" s="20">
        <v>382</v>
      </c>
      <c r="B383" s="24">
        <v>12663</v>
      </c>
      <c r="C383" s="21" t="s">
        <v>1414</v>
      </c>
      <c r="D383" s="10" t="s">
        <v>1431</v>
      </c>
      <c r="E383" s="7" t="s">
        <v>210</v>
      </c>
      <c r="F383" s="11" t="s">
        <v>211</v>
      </c>
      <c r="G383" s="16">
        <v>23.71</v>
      </c>
      <c r="H383" s="17">
        <f t="shared" si="10"/>
        <v>20.63</v>
      </c>
      <c r="I383" s="17">
        <f t="shared" si="11"/>
        <v>34.89</v>
      </c>
    </row>
    <row r="384" spans="1:9" s="5" customFormat="1" ht="27" customHeight="1">
      <c r="A384" s="20">
        <v>383</v>
      </c>
      <c r="B384" s="24">
        <v>12664</v>
      </c>
      <c r="C384" s="21" t="s">
        <v>829</v>
      </c>
      <c r="D384" s="10" t="s">
        <v>830</v>
      </c>
      <c r="E384" s="7" t="s">
        <v>260</v>
      </c>
      <c r="F384" s="11" t="s">
        <v>687</v>
      </c>
      <c r="G384" s="16">
        <v>2.08</v>
      </c>
      <c r="H384" s="17">
        <f t="shared" si="10"/>
        <v>1.81</v>
      </c>
      <c r="I384" s="17">
        <f t="shared" si="11"/>
        <v>3.06</v>
      </c>
    </row>
    <row r="385" spans="1:9" s="5" customFormat="1" ht="27" customHeight="1">
      <c r="A385" s="20">
        <v>384</v>
      </c>
      <c r="B385" s="24">
        <v>12665</v>
      </c>
      <c r="C385" s="21" t="s">
        <v>831</v>
      </c>
      <c r="D385" s="10" t="s">
        <v>832</v>
      </c>
      <c r="E385" s="7" t="s">
        <v>260</v>
      </c>
      <c r="F385" s="11" t="s">
        <v>687</v>
      </c>
      <c r="G385" s="16">
        <v>3.1</v>
      </c>
      <c r="H385" s="17">
        <f t="shared" ref="H385:H448" si="12">ROUND(G385*0.87,2)</f>
        <v>2.7</v>
      </c>
      <c r="I385" s="17">
        <f t="shared" ref="I385:I448" si="13">ROUND(G385*1.4715,2)</f>
        <v>4.5599999999999996</v>
      </c>
    </row>
    <row r="386" spans="1:9" s="5" customFormat="1" ht="27" customHeight="1">
      <c r="A386" s="20">
        <v>385</v>
      </c>
      <c r="B386" s="24">
        <v>12666</v>
      </c>
      <c r="C386" s="21" t="s">
        <v>60</v>
      </c>
      <c r="D386" s="10" t="s">
        <v>61</v>
      </c>
      <c r="E386" s="7" t="s">
        <v>54</v>
      </c>
      <c r="F386" s="11" t="s">
        <v>55</v>
      </c>
      <c r="G386" s="16">
        <v>5.84</v>
      </c>
      <c r="H386" s="17">
        <f t="shared" si="12"/>
        <v>5.08</v>
      </c>
      <c r="I386" s="17">
        <f t="shared" si="13"/>
        <v>8.59</v>
      </c>
    </row>
    <row r="387" spans="1:9" s="5" customFormat="1" ht="27" customHeight="1">
      <c r="A387" s="20">
        <v>386</v>
      </c>
      <c r="B387" s="24">
        <v>12667</v>
      </c>
      <c r="C387" s="21" t="s">
        <v>519</v>
      </c>
      <c r="D387" s="10" t="s">
        <v>520</v>
      </c>
      <c r="E387" s="7" t="s">
        <v>521</v>
      </c>
      <c r="F387" s="11" t="s">
        <v>522</v>
      </c>
      <c r="G387" s="16">
        <v>16.02</v>
      </c>
      <c r="H387" s="17">
        <f t="shared" si="12"/>
        <v>13.94</v>
      </c>
      <c r="I387" s="17">
        <f t="shared" si="13"/>
        <v>23.57</v>
      </c>
    </row>
    <row r="388" spans="1:9" s="5" customFormat="1" ht="27" customHeight="1">
      <c r="A388" s="20">
        <v>387</v>
      </c>
      <c r="B388" s="24">
        <v>12668</v>
      </c>
      <c r="C388" s="21" t="s">
        <v>314</v>
      </c>
      <c r="D388" s="10" t="s">
        <v>315</v>
      </c>
      <c r="E388" s="7" t="s">
        <v>263</v>
      </c>
      <c r="F388" s="11" t="s">
        <v>264</v>
      </c>
      <c r="G388" s="16">
        <v>3.1</v>
      </c>
      <c r="H388" s="17">
        <f t="shared" si="12"/>
        <v>2.7</v>
      </c>
      <c r="I388" s="17">
        <f t="shared" si="13"/>
        <v>4.5599999999999996</v>
      </c>
    </row>
    <row r="389" spans="1:9" s="5" customFormat="1" ht="27" customHeight="1">
      <c r="A389" s="20">
        <v>388</v>
      </c>
      <c r="B389" s="24">
        <v>12669</v>
      </c>
      <c r="C389" s="21" t="s">
        <v>316</v>
      </c>
      <c r="D389" s="10" t="s">
        <v>319</v>
      </c>
      <c r="E389" s="7" t="s">
        <v>263</v>
      </c>
      <c r="F389" s="11" t="s">
        <v>264</v>
      </c>
      <c r="G389" s="16">
        <v>2.71</v>
      </c>
      <c r="H389" s="17">
        <f t="shared" si="12"/>
        <v>2.36</v>
      </c>
      <c r="I389" s="17">
        <f t="shared" si="13"/>
        <v>3.99</v>
      </c>
    </row>
    <row r="390" spans="1:9" s="5" customFormat="1" ht="27" customHeight="1">
      <c r="A390" s="20">
        <v>389</v>
      </c>
      <c r="B390" s="24">
        <v>12670</v>
      </c>
      <c r="C390" s="21" t="s">
        <v>312</v>
      </c>
      <c r="D390" s="10" t="s">
        <v>313</v>
      </c>
      <c r="E390" s="7" t="s">
        <v>263</v>
      </c>
      <c r="F390" s="11" t="s">
        <v>264</v>
      </c>
      <c r="G390" s="16">
        <v>3.05</v>
      </c>
      <c r="H390" s="17">
        <f t="shared" si="12"/>
        <v>2.65</v>
      </c>
      <c r="I390" s="17">
        <f t="shared" si="13"/>
        <v>4.49</v>
      </c>
    </row>
    <row r="391" spans="1:9" s="5" customFormat="1" ht="27" customHeight="1">
      <c r="A391" s="20">
        <v>390</v>
      </c>
      <c r="B391" s="24">
        <v>12671</v>
      </c>
      <c r="C391" s="21" t="s">
        <v>205</v>
      </c>
      <c r="D391" s="10" t="s">
        <v>206</v>
      </c>
      <c r="E391" s="7" t="s">
        <v>207</v>
      </c>
      <c r="F391" s="11" t="s">
        <v>208</v>
      </c>
      <c r="G391" s="16">
        <v>2.35</v>
      </c>
      <c r="H391" s="17">
        <f t="shared" si="12"/>
        <v>2.04</v>
      </c>
      <c r="I391" s="17">
        <f t="shared" si="13"/>
        <v>3.46</v>
      </c>
    </row>
    <row r="392" spans="1:9" s="5" customFormat="1" ht="27" customHeight="1">
      <c r="A392" s="20">
        <v>391</v>
      </c>
      <c r="B392" s="24">
        <v>41736</v>
      </c>
      <c r="C392" s="21" t="s">
        <v>644</v>
      </c>
      <c r="D392" s="10" t="s">
        <v>645</v>
      </c>
      <c r="E392" s="7" t="s">
        <v>210</v>
      </c>
      <c r="F392" s="11" t="s">
        <v>211</v>
      </c>
      <c r="G392" s="16">
        <v>18.809999999999999</v>
      </c>
      <c r="H392" s="17">
        <f t="shared" si="12"/>
        <v>16.36</v>
      </c>
      <c r="I392" s="17">
        <f t="shared" si="13"/>
        <v>27.68</v>
      </c>
    </row>
    <row r="393" spans="1:9" s="5" customFormat="1" ht="27" customHeight="1">
      <c r="A393" s="20">
        <v>392</v>
      </c>
      <c r="B393" s="24">
        <v>41737</v>
      </c>
      <c r="C393" s="21" t="s">
        <v>646</v>
      </c>
      <c r="D393" s="10" t="s">
        <v>651</v>
      </c>
      <c r="E393" s="7" t="s">
        <v>210</v>
      </c>
      <c r="F393" s="11" t="s">
        <v>211</v>
      </c>
      <c r="G393" s="16">
        <v>23.7</v>
      </c>
      <c r="H393" s="17">
        <f t="shared" si="12"/>
        <v>20.62</v>
      </c>
      <c r="I393" s="17">
        <f t="shared" si="13"/>
        <v>34.869999999999997</v>
      </c>
    </row>
    <row r="394" spans="1:9" s="5" customFormat="1" ht="27" customHeight="1">
      <c r="A394" s="20">
        <v>393</v>
      </c>
      <c r="B394" s="24">
        <v>41738</v>
      </c>
      <c r="C394" s="21" t="s">
        <v>642</v>
      </c>
      <c r="D394" s="10" t="s">
        <v>643</v>
      </c>
      <c r="E394" s="7" t="s">
        <v>210</v>
      </c>
      <c r="F394" s="11" t="s">
        <v>211</v>
      </c>
      <c r="G394" s="16">
        <v>13.84</v>
      </c>
      <c r="H394" s="17">
        <f t="shared" si="12"/>
        <v>12.04</v>
      </c>
      <c r="I394" s="17">
        <f t="shared" si="13"/>
        <v>20.37</v>
      </c>
    </row>
    <row r="395" spans="1:9" s="5" customFormat="1" ht="27" customHeight="1">
      <c r="A395" s="20">
        <v>394</v>
      </c>
      <c r="B395" s="24">
        <v>12672</v>
      </c>
      <c r="C395" s="21" t="s">
        <v>1656</v>
      </c>
      <c r="D395" s="10" t="s">
        <v>1657</v>
      </c>
      <c r="E395" s="7" t="s">
        <v>1658</v>
      </c>
      <c r="F395" s="11" t="s">
        <v>1659</v>
      </c>
      <c r="G395" s="16">
        <v>23.55</v>
      </c>
      <c r="H395" s="17">
        <f t="shared" si="12"/>
        <v>20.49</v>
      </c>
      <c r="I395" s="17">
        <f t="shared" si="13"/>
        <v>34.65</v>
      </c>
    </row>
    <row r="396" spans="1:9" s="5" customFormat="1" ht="27" customHeight="1">
      <c r="A396" s="20">
        <v>395</v>
      </c>
      <c r="B396" s="24">
        <v>12673</v>
      </c>
      <c r="C396" s="21" t="s">
        <v>875</v>
      </c>
      <c r="D396" s="10" t="s">
        <v>876</v>
      </c>
      <c r="E396" s="7" t="s">
        <v>565</v>
      </c>
      <c r="F396" s="11" t="s">
        <v>566</v>
      </c>
      <c r="G396" s="16">
        <v>12.34</v>
      </c>
      <c r="H396" s="17">
        <f t="shared" si="12"/>
        <v>10.74</v>
      </c>
      <c r="I396" s="17">
        <f t="shared" si="13"/>
        <v>18.16</v>
      </c>
    </row>
    <row r="397" spans="1:9" s="5" customFormat="1" ht="27" customHeight="1">
      <c r="A397" s="20">
        <v>396</v>
      </c>
      <c r="B397" s="24">
        <v>12674</v>
      </c>
      <c r="C397" s="21" t="s">
        <v>783</v>
      </c>
      <c r="D397" s="10" t="s">
        <v>784</v>
      </c>
      <c r="E397" s="7" t="s">
        <v>777</v>
      </c>
      <c r="F397" s="11" t="s">
        <v>778</v>
      </c>
      <c r="G397" s="16">
        <v>7.24</v>
      </c>
      <c r="H397" s="17">
        <f t="shared" si="12"/>
        <v>6.3</v>
      </c>
      <c r="I397" s="17">
        <f t="shared" si="13"/>
        <v>10.65</v>
      </c>
    </row>
    <row r="398" spans="1:9" s="5" customFormat="1" ht="27" customHeight="1">
      <c r="A398" s="20">
        <v>397</v>
      </c>
      <c r="B398" s="24">
        <v>12675</v>
      </c>
      <c r="C398" s="21" t="s">
        <v>785</v>
      </c>
      <c r="D398" s="10" t="s">
        <v>786</v>
      </c>
      <c r="E398" s="7" t="s">
        <v>777</v>
      </c>
      <c r="F398" s="11" t="s">
        <v>778</v>
      </c>
      <c r="G398" s="16">
        <v>7.24</v>
      </c>
      <c r="H398" s="17">
        <f t="shared" si="12"/>
        <v>6.3</v>
      </c>
      <c r="I398" s="17">
        <f t="shared" si="13"/>
        <v>10.65</v>
      </c>
    </row>
    <row r="399" spans="1:9" s="5" customFormat="1" ht="27" customHeight="1">
      <c r="A399" s="20">
        <v>398</v>
      </c>
      <c r="B399" s="24">
        <v>12676</v>
      </c>
      <c r="C399" s="21" t="s">
        <v>787</v>
      </c>
      <c r="D399" s="10" t="s">
        <v>789</v>
      </c>
      <c r="E399" s="7" t="s">
        <v>777</v>
      </c>
      <c r="F399" s="11" t="s">
        <v>778</v>
      </c>
      <c r="G399" s="16">
        <v>4.2300000000000004</v>
      </c>
      <c r="H399" s="17">
        <f t="shared" si="12"/>
        <v>3.68</v>
      </c>
      <c r="I399" s="17">
        <f t="shared" si="13"/>
        <v>6.22</v>
      </c>
    </row>
    <row r="400" spans="1:9" s="5" customFormat="1" ht="27" customHeight="1">
      <c r="A400" s="20">
        <v>399</v>
      </c>
      <c r="B400" s="24">
        <v>12677</v>
      </c>
      <c r="C400" s="21" t="s">
        <v>788</v>
      </c>
      <c r="D400" s="10" t="s">
        <v>790</v>
      </c>
      <c r="E400" s="7" t="s">
        <v>777</v>
      </c>
      <c r="F400" s="11" t="s">
        <v>778</v>
      </c>
      <c r="G400" s="16">
        <v>4.2300000000000004</v>
      </c>
      <c r="H400" s="17">
        <f t="shared" si="12"/>
        <v>3.68</v>
      </c>
      <c r="I400" s="17">
        <f t="shared" si="13"/>
        <v>6.22</v>
      </c>
    </row>
    <row r="401" spans="1:9" s="5" customFormat="1" ht="27" customHeight="1">
      <c r="A401" s="20">
        <v>400</v>
      </c>
      <c r="B401" s="24">
        <v>55541</v>
      </c>
      <c r="C401" s="21" t="s">
        <v>1372</v>
      </c>
      <c r="D401" s="10" t="s">
        <v>1364</v>
      </c>
      <c r="E401" s="7" t="s">
        <v>1366</v>
      </c>
      <c r="F401" s="11" t="s">
        <v>1365</v>
      </c>
      <c r="G401" s="16">
        <v>34.020000000000003</v>
      </c>
      <c r="H401" s="17">
        <f t="shared" si="12"/>
        <v>29.6</v>
      </c>
      <c r="I401" s="17">
        <f t="shared" si="13"/>
        <v>50.06</v>
      </c>
    </row>
    <row r="402" spans="1:9" s="5" customFormat="1" ht="27" customHeight="1">
      <c r="A402" s="20">
        <v>401</v>
      </c>
      <c r="B402" s="24">
        <v>55542</v>
      </c>
      <c r="C402" s="21" t="s">
        <v>1373</v>
      </c>
      <c r="D402" s="10" t="s">
        <v>1367</v>
      </c>
      <c r="E402" s="7" t="s">
        <v>1366</v>
      </c>
      <c r="F402" s="11" t="s">
        <v>1365</v>
      </c>
      <c r="G402" s="16">
        <v>42.45</v>
      </c>
      <c r="H402" s="17">
        <f t="shared" si="12"/>
        <v>36.93</v>
      </c>
      <c r="I402" s="17">
        <f t="shared" si="13"/>
        <v>62.47</v>
      </c>
    </row>
    <row r="403" spans="1:9" s="5" customFormat="1" ht="27" customHeight="1">
      <c r="A403" s="20">
        <v>402</v>
      </c>
      <c r="B403" s="24">
        <v>55543</v>
      </c>
      <c r="C403" s="21" t="s">
        <v>1375</v>
      </c>
      <c r="D403" s="10" t="s">
        <v>1369</v>
      </c>
      <c r="E403" s="7" t="s">
        <v>1366</v>
      </c>
      <c r="F403" s="11" t="s">
        <v>1365</v>
      </c>
      <c r="G403" s="16">
        <v>170.47</v>
      </c>
      <c r="H403" s="17">
        <f t="shared" si="12"/>
        <v>148.31</v>
      </c>
      <c r="I403" s="17">
        <f t="shared" si="13"/>
        <v>250.85</v>
      </c>
    </row>
    <row r="404" spans="1:9" s="5" customFormat="1" ht="27" customHeight="1">
      <c r="A404" s="20">
        <v>403</v>
      </c>
      <c r="B404" s="24">
        <v>55544</v>
      </c>
      <c r="C404" s="21" t="s">
        <v>1374</v>
      </c>
      <c r="D404" s="10" t="s">
        <v>1368</v>
      </c>
      <c r="E404" s="7" t="s">
        <v>1366</v>
      </c>
      <c r="F404" s="11" t="s">
        <v>1365</v>
      </c>
      <c r="G404" s="16">
        <v>49.82</v>
      </c>
      <c r="H404" s="17">
        <f t="shared" si="12"/>
        <v>43.34</v>
      </c>
      <c r="I404" s="17">
        <f t="shared" si="13"/>
        <v>73.31</v>
      </c>
    </row>
    <row r="405" spans="1:9" s="5" customFormat="1" ht="27" customHeight="1">
      <c r="A405" s="20">
        <v>404</v>
      </c>
      <c r="B405" s="24">
        <v>55545</v>
      </c>
      <c r="C405" s="21" t="s">
        <v>1377</v>
      </c>
      <c r="D405" s="10" t="s">
        <v>1371</v>
      </c>
      <c r="E405" s="7" t="s">
        <v>1366</v>
      </c>
      <c r="F405" s="11" t="s">
        <v>1365</v>
      </c>
      <c r="G405" s="16">
        <v>210.11</v>
      </c>
      <c r="H405" s="17">
        <f t="shared" si="12"/>
        <v>182.8</v>
      </c>
      <c r="I405" s="17">
        <f t="shared" si="13"/>
        <v>309.18</v>
      </c>
    </row>
    <row r="406" spans="1:9" s="5" customFormat="1" ht="27" customHeight="1">
      <c r="A406" s="20">
        <v>405</v>
      </c>
      <c r="B406" s="24">
        <v>55546</v>
      </c>
      <c r="C406" s="21" t="s">
        <v>1376</v>
      </c>
      <c r="D406" s="10" t="s">
        <v>1370</v>
      </c>
      <c r="E406" s="7" t="s">
        <v>1366</v>
      </c>
      <c r="F406" s="11" t="s">
        <v>1365</v>
      </c>
      <c r="G406" s="16">
        <v>59.81</v>
      </c>
      <c r="H406" s="17">
        <f t="shared" si="12"/>
        <v>52.03</v>
      </c>
      <c r="I406" s="17">
        <f t="shared" si="13"/>
        <v>88.01</v>
      </c>
    </row>
    <row r="407" spans="1:9" s="5" customFormat="1" ht="27" customHeight="1">
      <c r="A407" s="20">
        <v>406</v>
      </c>
      <c r="B407" s="24">
        <v>55547</v>
      </c>
      <c r="C407" s="21" t="s">
        <v>1070</v>
      </c>
      <c r="D407" s="10" t="s">
        <v>1071</v>
      </c>
      <c r="E407" s="7" t="s">
        <v>1072</v>
      </c>
      <c r="F407" s="11" t="s">
        <v>1073</v>
      </c>
      <c r="G407" s="16">
        <v>3960.22</v>
      </c>
      <c r="H407" s="17">
        <f t="shared" si="12"/>
        <v>3445.39</v>
      </c>
      <c r="I407" s="17">
        <f t="shared" si="13"/>
        <v>5827.46</v>
      </c>
    </row>
    <row r="408" spans="1:9" s="5" customFormat="1" ht="27" customHeight="1">
      <c r="A408" s="20">
        <v>407</v>
      </c>
      <c r="B408" s="24">
        <v>55548</v>
      </c>
      <c r="C408" s="21" t="s">
        <v>1435</v>
      </c>
      <c r="D408" s="10" t="s">
        <v>1439</v>
      </c>
      <c r="E408" s="7" t="s">
        <v>771</v>
      </c>
      <c r="F408" s="11" t="s">
        <v>772</v>
      </c>
      <c r="G408" s="16">
        <v>10.9</v>
      </c>
      <c r="H408" s="17">
        <f t="shared" si="12"/>
        <v>9.48</v>
      </c>
      <c r="I408" s="17">
        <f t="shared" si="13"/>
        <v>16.04</v>
      </c>
    </row>
    <row r="409" spans="1:9" s="5" customFormat="1" ht="27" customHeight="1">
      <c r="A409" s="20">
        <v>408</v>
      </c>
      <c r="B409" s="24">
        <v>55549</v>
      </c>
      <c r="C409" s="21" t="s">
        <v>1440</v>
      </c>
      <c r="D409" s="10" t="s">
        <v>1441</v>
      </c>
      <c r="E409" s="7" t="s">
        <v>771</v>
      </c>
      <c r="F409" s="11" t="s">
        <v>772</v>
      </c>
      <c r="G409" s="16">
        <v>3.8</v>
      </c>
      <c r="H409" s="17">
        <f t="shared" si="12"/>
        <v>3.31</v>
      </c>
      <c r="I409" s="17">
        <f t="shared" si="13"/>
        <v>5.59</v>
      </c>
    </row>
    <row r="410" spans="1:9" s="5" customFormat="1" ht="27" customHeight="1">
      <c r="A410" s="20">
        <v>409</v>
      </c>
      <c r="B410" s="24">
        <v>55550</v>
      </c>
      <c r="C410" s="21" t="s">
        <v>1444</v>
      </c>
      <c r="D410" s="10" t="s">
        <v>1454</v>
      </c>
      <c r="E410" s="7" t="s">
        <v>771</v>
      </c>
      <c r="F410" s="11" t="s">
        <v>772</v>
      </c>
      <c r="G410" s="16">
        <v>6.78</v>
      </c>
      <c r="H410" s="17">
        <f t="shared" si="12"/>
        <v>5.9</v>
      </c>
      <c r="I410" s="17">
        <f t="shared" si="13"/>
        <v>9.98</v>
      </c>
    </row>
    <row r="411" spans="1:9" s="5" customFormat="1" ht="27" customHeight="1">
      <c r="A411" s="20">
        <v>410</v>
      </c>
      <c r="B411" s="24">
        <v>12678</v>
      </c>
      <c r="C411" s="21" t="s">
        <v>1637</v>
      </c>
      <c r="D411" s="10" t="s">
        <v>1638</v>
      </c>
      <c r="E411" s="7" t="s">
        <v>1633</v>
      </c>
      <c r="F411" s="11" t="s">
        <v>1634</v>
      </c>
      <c r="G411" s="16">
        <v>5.83</v>
      </c>
      <c r="H411" s="17">
        <f t="shared" si="12"/>
        <v>5.07</v>
      </c>
      <c r="I411" s="17">
        <f t="shared" si="13"/>
        <v>8.58</v>
      </c>
    </row>
    <row r="412" spans="1:9" s="5" customFormat="1" ht="27" customHeight="1">
      <c r="A412" s="20">
        <v>411</v>
      </c>
      <c r="B412" s="24">
        <v>12679</v>
      </c>
      <c r="C412" s="21" t="s">
        <v>138</v>
      </c>
      <c r="D412" s="10" t="s">
        <v>139</v>
      </c>
      <c r="E412" s="7" t="s">
        <v>140</v>
      </c>
      <c r="F412" s="11" t="s">
        <v>141</v>
      </c>
      <c r="G412" s="16">
        <v>13.52</v>
      </c>
      <c r="H412" s="17">
        <f t="shared" si="12"/>
        <v>11.76</v>
      </c>
      <c r="I412" s="17">
        <f t="shared" si="13"/>
        <v>19.89</v>
      </c>
    </row>
    <row r="413" spans="1:9" s="5" customFormat="1" ht="27" customHeight="1">
      <c r="A413" s="20">
        <v>412</v>
      </c>
      <c r="B413" s="24">
        <v>41739</v>
      </c>
      <c r="C413" s="21" t="s">
        <v>569</v>
      </c>
      <c r="D413" s="10" t="s">
        <v>570</v>
      </c>
      <c r="E413" s="7" t="s">
        <v>571</v>
      </c>
      <c r="F413" s="11" t="s">
        <v>572</v>
      </c>
      <c r="G413" s="16">
        <v>9.8699999999999992</v>
      </c>
      <c r="H413" s="17">
        <f t="shared" si="12"/>
        <v>8.59</v>
      </c>
      <c r="I413" s="17">
        <f t="shared" si="13"/>
        <v>14.52</v>
      </c>
    </row>
    <row r="414" spans="1:9" s="5" customFormat="1" ht="27" customHeight="1">
      <c r="A414" s="20">
        <v>413</v>
      </c>
      <c r="B414" s="24">
        <v>55551</v>
      </c>
      <c r="C414" s="21" t="s">
        <v>765</v>
      </c>
      <c r="D414" s="10" t="s">
        <v>766</v>
      </c>
      <c r="E414" s="7" t="s">
        <v>135</v>
      </c>
      <c r="F414" s="11" t="s">
        <v>136</v>
      </c>
      <c r="G414" s="16">
        <v>17.16</v>
      </c>
      <c r="H414" s="17">
        <f t="shared" si="12"/>
        <v>14.93</v>
      </c>
      <c r="I414" s="17">
        <f t="shared" si="13"/>
        <v>25.25</v>
      </c>
    </row>
    <row r="415" spans="1:9" s="5" customFormat="1" ht="27" customHeight="1">
      <c r="A415" s="20">
        <v>414</v>
      </c>
      <c r="B415" s="24">
        <v>55552</v>
      </c>
      <c r="C415" s="21" t="s">
        <v>767</v>
      </c>
      <c r="D415" s="10" t="s">
        <v>768</v>
      </c>
      <c r="E415" s="7" t="s">
        <v>135</v>
      </c>
      <c r="F415" s="11" t="s">
        <v>136</v>
      </c>
      <c r="G415" s="16">
        <v>17.16</v>
      </c>
      <c r="H415" s="17">
        <f t="shared" si="12"/>
        <v>14.93</v>
      </c>
      <c r="I415" s="17">
        <f t="shared" si="13"/>
        <v>25.25</v>
      </c>
    </row>
    <row r="416" spans="1:9" s="5" customFormat="1" ht="27" customHeight="1">
      <c r="A416" s="20">
        <v>415</v>
      </c>
      <c r="B416" s="24">
        <v>55553</v>
      </c>
      <c r="C416" s="21" t="s">
        <v>773</v>
      </c>
      <c r="D416" s="10" t="s">
        <v>770</v>
      </c>
      <c r="E416" s="7" t="s">
        <v>771</v>
      </c>
      <c r="F416" s="11" t="s">
        <v>772</v>
      </c>
      <c r="G416" s="16">
        <v>17.16</v>
      </c>
      <c r="H416" s="17">
        <f t="shared" si="12"/>
        <v>14.93</v>
      </c>
      <c r="I416" s="17">
        <f t="shared" si="13"/>
        <v>25.25</v>
      </c>
    </row>
    <row r="417" spans="1:9" s="5" customFormat="1" ht="27" customHeight="1">
      <c r="A417" s="20">
        <v>416</v>
      </c>
      <c r="B417" s="24">
        <v>55554</v>
      </c>
      <c r="C417" s="21" t="s">
        <v>774</v>
      </c>
      <c r="D417" s="10" t="s">
        <v>769</v>
      </c>
      <c r="E417" s="7" t="s">
        <v>771</v>
      </c>
      <c r="F417" s="11" t="s">
        <v>772</v>
      </c>
      <c r="G417" s="16">
        <v>17.16</v>
      </c>
      <c r="H417" s="17">
        <f t="shared" si="12"/>
        <v>14.93</v>
      </c>
      <c r="I417" s="17">
        <f t="shared" si="13"/>
        <v>25.25</v>
      </c>
    </row>
    <row r="418" spans="1:9" s="5" customFormat="1" ht="27" customHeight="1">
      <c r="A418" s="20">
        <v>417</v>
      </c>
      <c r="B418" s="24">
        <v>12680</v>
      </c>
      <c r="C418" s="21" t="s">
        <v>721</v>
      </c>
      <c r="D418" s="10" t="s">
        <v>722</v>
      </c>
      <c r="E418" s="7" t="s">
        <v>1655</v>
      </c>
      <c r="F418" s="11" t="s">
        <v>293</v>
      </c>
      <c r="G418" s="16">
        <v>4.66</v>
      </c>
      <c r="H418" s="17">
        <f t="shared" si="12"/>
        <v>4.05</v>
      </c>
      <c r="I418" s="17">
        <f t="shared" si="13"/>
        <v>6.86</v>
      </c>
    </row>
    <row r="419" spans="1:9" s="5" customFormat="1" ht="27" customHeight="1">
      <c r="A419" s="20">
        <v>418</v>
      </c>
      <c r="B419" s="24">
        <v>55555</v>
      </c>
      <c r="C419" s="21" t="s">
        <v>1237</v>
      </c>
      <c r="D419" s="10" t="s">
        <v>1238</v>
      </c>
      <c r="E419" s="7" t="s">
        <v>1668</v>
      </c>
      <c r="F419" s="11" t="s">
        <v>220</v>
      </c>
      <c r="G419" s="16">
        <v>4.66</v>
      </c>
      <c r="H419" s="17">
        <f t="shared" si="12"/>
        <v>4.05</v>
      </c>
      <c r="I419" s="17">
        <f t="shared" si="13"/>
        <v>6.86</v>
      </c>
    </row>
    <row r="420" spans="1:9" s="5" customFormat="1" ht="27" customHeight="1">
      <c r="A420" s="20">
        <v>419</v>
      </c>
      <c r="B420" s="24">
        <v>55556</v>
      </c>
      <c r="C420" s="21" t="s">
        <v>1526</v>
      </c>
      <c r="D420" s="10" t="s">
        <v>120</v>
      </c>
      <c r="E420" s="7" t="s">
        <v>1587</v>
      </c>
      <c r="F420" s="11" t="s">
        <v>121</v>
      </c>
      <c r="G420" s="16">
        <v>14.56</v>
      </c>
      <c r="H420" s="17">
        <f t="shared" si="12"/>
        <v>12.67</v>
      </c>
      <c r="I420" s="17">
        <f t="shared" si="13"/>
        <v>21.43</v>
      </c>
    </row>
    <row r="421" spans="1:9" s="5" customFormat="1" ht="27" customHeight="1">
      <c r="A421" s="20">
        <v>420</v>
      </c>
      <c r="B421" s="24">
        <v>55557</v>
      </c>
      <c r="C421" s="21" t="s">
        <v>117</v>
      </c>
      <c r="D421" s="10" t="s">
        <v>118</v>
      </c>
      <c r="E421" s="7" t="s">
        <v>1587</v>
      </c>
      <c r="F421" s="11" t="s">
        <v>121</v>
      </c>
      <c r="G421" s="16">
        <v>19.510000000000002</v>
      </c>
      <c r="H421" s="17">
        <f t="shared" si="12"/>
        <v>16.97</v>
      </c>
      <c r="I421" s="17">
        <f t="shared" si="13"/>
        <v>28.71</v>
      </c>
    </row>
    <row r="422" spans="1:9" s="5" customFormat="1" ht="27" customHeight="1">
      <c r="A422" s="20">
        <v>421</v>
      </c>
      <c r="B422" s="24">
        <v>41740</v>
      </c>
      <c r="C422" s="21" t="s">
        <v>324</v>
      </c>
      <c r="D422" s="10" t="s">
        <v>325</v>
      </c>
      <c r="E422" s="7" t="s">
        <v>322</v>
      </c>
      <c r="F422" s="11" t="s">
        <v>323</v>
      </c>
      <c r="G422" s="16">
        <v>43.5</v>
      </c>
      <c r="H422" s="17">
        <f t="shared" si="12"/>
        <v>37.85</v>
      </c>
      <c r="I422" s="17">
        <f t="shared" si="13"/>
        <v>64.010000000000005</v>
      </c>
    </row>
    <row r="423" spans="1:9" s="5" customFormat="1" ht="27" customHeight="1">
      <c r="A423" s="20">
        <v>422</v>
      </c>
      <c r="B423" s="24">
        <v>41741</v>
      </c>
      <c r="C423" s="21" t="s">
        <v>320</v>
      </c>
      <c r="D423" s="10" t="s">
        <v>321</v>
      </c>
      <c r="E423" s="7" t="s">
        <v>322</v>
      </c>
      <c r="F423" s="11" t="s">
        <v>323</v>
      </c>
      <c r="G423" s="16">
        <v>23.11</v>
      </c>
      <c r="H423" s="17">
        <f t="shared" si="12"/>
        <v>20.11</v>
      </c>
      <c r="I423" s="17">
        <f t="shared" si="13"/>
        <v>34.01</v>
      </c>
    </row>
    <row r="424" spans="1:9" s="5" customFormat="1" ht="27" customHeight="1">
      <c r="A424" s="20">
        <v>423</v>
      </c>
      <c r="B424" s="24">
        <v>55558</v>
      </c>
      <c r="C424" s="21" t="s">
        <v>523</v>
      </c>
      <c r="D424" s="10" t="s">
        <v>524</v>
      </c>
      <c r="E424" s="7" t="s">
        <v>1081</v>
      </c>
      <c r="F424" s="11" t="s">
        <v>525</v>
      </c>
      <c r="G424" s="16">
        <v>21.5</v>
      </c>
      <c r="H424" s="17">
        <f t="shared" si="12"/>
        <v>18.71</v>
      </c>
      <c r="I424" s="17">
        <f t="shared" si="13"/>
        <v>31.64</v>
      </c>
    </row>
    <row r="425" spans="1:9" s="5" customFormat="1" ht="27" customHeight="1">
      <c r="A425" s="20">
        <v>424</v>
      </c>
      <c r="B425" s="24">
        <v>41742</v>
      </c>
      <c r="C425" s="21" t="s">
        <v>317</v>
      </c>
      <c r="D425" s="10" t="s">
        <v>1210</v>
      </c>
      <c r="E425" s="7" t="s">
        <v>1000</v>
      </c>
      <c r="F425" s="11" t="s">
        <v>1001</v>
      </c>
      <c r="G425" s="16">
        <v>16.04</v>
      </c>
      <c r="H425" s="17">
        <f t="shared" si="12"/>
        <v>13.95</v>
      </c>
      <c r="I425" s="17">
        <f t="shared" si="13"/>
        <v>23.6</v>
      </c>
    </row>
    <row r="426" spans="1:9" s="5" customFormat="1" ht="27" customHeight="1">
      <c r="A426" s="20">
        <v>425</v>
      </c>
      <c r="B426" s="24">
        <v>41743</v>
      </c>
      <c r="C426" s="21" t="s">
        <v>318</v>
      </c>
      <c r="D426" s="10" t="s">
        <v>1211</v>
      </c>
      <c r="E426" s="7" t="s">
        <v>1000</v>
      </c>
      <c r="F426" s="11" t="s">
        <v>1001</v>
      </c>
      <c r="G426" s="16">
        <v>28.23</v>
      </c>
      <c r="H426" s="17">
        <f t="shared" si="12"/>
        <v>24.56</v>
      </c>
      <c r="I426" s="17">
        <f t="shared" si="13"/>
        <v>41.54</v>
      </c>
    </row>
    <row r="427" spans="1:9" s="5" customFormat="1" ht="27" customHeight="1">
      <c r="A427" s="20">
        <v>426</v>
      </c>
      <c r="B427" s="24">
        <v>55559</v>
      </c>
      <c r="C427" s="21" t="s">
        <v>526</v>
      </c>
      <c r="D427" s="10" t="s">
        <v>1588</v>
      </c>
      <c r="E427" s="7" t="s">
        <v>418</v>
      </c>
      <c r="F427" s="11" t="s">
        <v>419</v>
      </c>
      <c r="G427" s="16">
        <v>3.35</v>
      </c>
      <c r="H427" s="17">
        <f t="shared" si="12"/>
        <v>2.91</v>
      </c>
      <c r="I427" s="17">
        <f t="shared" si="13"/>
        <v>4.93</v>
      </c>
    </row>
    <row r="428" spans="1:9" s="5" customFormat="1" ht="27" customHeight="1">
      <c r="A428" s="20">
        <v>427</v>
      </c>
      <c r="B428" s="24">
        <v>55560</v>
      </c>
      <c r="C428" s="21" t="s">
        <v>527</v>
      </c>
      <c r="D428" s="10" t="s">
        <v>528</v>
      </c>
      <c r="E428" s="7" t="s">
        <v>418</v>
      </c>
      <c r="F428" s="11" t="s">
        <v>419</v>
      </c>
      <c r="G428" s="16">
        <v>2.19</v>
      </c>
      <c r="H428" s="17">
        <f t="shared" si="12"/>
        <v>1.91</v>
      </c>
      <c r="I428" s="17">
        <f t="shared" si="13"/>
        <v>3.22</v>
      </c>
    </row>
    <row r="429" spans="1:9" s="5" customFormat="1" ht="27" customHeight="1">
      <c r="A429" s="20">
        <v>428</v>
      </c>
      <c r="B429" s="24">
        <v>55561</v>
      </c>
      <c r="C429" s="21" t="s">
        <v>529</v>
      </c>
      <c r="D429" s="10" t="s">
        <v>530</v>
      </c>
      <c r="E429" s="7" t="s">
        <v>418</v>
      </c>
      <c r="F429" s="11" t="s">
        <v>419</v>
      </c>
      <c r="G429" s="16">
        <v>3.92</v>
      </c>
      <c r="H429" s="17">
        <f t="shared" si="12"/>
        <v>3.41</v>
      </c>
      <c r="I429" s="17">
        <f t="shared" si="13"/>
        <v>5.77</v>
      </c>
    </row>
    <row r="430" spans="1:9" s="5" customFormat="1" ht="27" customHeight="1">
      <c r="A430" s="20">
        <v>429</v>
      </c>
      <c r="B430" s="24">
        <v>55562</v>
      </c>
      <c r="C430" s="21" t="s">
        <v>531</v>
      </c>
      <c r="D430" s="10" t="s">
        <v>532</v>
      </c>
      <c r="E430" s="7" t="s">
        <v>418</v>
      </c>
      <c r="F430" s="11" t="s">
        <v>419</v>
      </c>
      <c r="G430" s="16">
        <v>3.81</v>
      </c>
      <c r="H430" s="17">
        <f t="shared" si="12"/>
        <v>3.31</v>
      </c>
      <c r="I430" s="17">
        <f t="shared" si="13"/>
        <v>5.61</v>
      </c>
    </row>
    <row r="431" spans="1:9" s="5" customFormat="1" ht="27" customHeight="1">
      <c r="A431" s="20">
        <v>430</v>
      </c>
      <c r="B431" s="24">
        <v>12681</v>
      </c>
      <c r="C431" s="21" t="s">
        <v>101</v>
      </c>
      <c r="D431" s="10" t="s">
        <v>102</v>
      </c>
      <c r="E431" s="7" t="s">
        <v>1338</v>
      </c>
      <c r="F431" s="11" t="s">
        <v>1339</v>
      </c>
      <c r="G431" s="16">
        <v>1.55</v>
      </c>
      <c r="H431" s="17">
        <f t="shared" si="12"/>
        <v>1.35</v>
      </c>
      <c r="I431" s="17">
        <f t="shared" si="13"/>
        <v>2.2799999999999998</v>
      </c>
    </row>
    <row r="432" spans="1:9" s="5" customFormat="1" ht="27" customHeight="1">
      <c r="A432" s="20">
        <v>431</v>
      </c>
      <c r="B432" s="24">
        <v>12682</v>
      </c>
      <c r="C432" s="21" t="s">
        <v>103</v>
      </c>
      <c r="D432" s="10" t="s">
        <v>104</v>
      </c>
      <c r="E432" s="7" t="s">
        <v>1338</v>
      </c>
      <c r="F432" s="11" t="s">
        <v>1339</v>
      </c>
      <c r="G432" s="16">
        <v>13.64</v>
      </c>
      <c r="H432" s="17">
        <f t="shared" si="12"/>
        <v>11.87</v>
      </c>
      <c r="I432" s="17">
        <f t="shared" si="13"/>
        <v>20.07</v>
      </c>
    </row>
    <row r="433" spans="1:9" s="5" customFormat="1" ht="27" customHeight="1">
      <c r="A433" s="20">
        <v>432</v>
      </c>
      <c r="B433" s="24">
        <v>12683</v>
      </c>
      <c r="C433" s="21" t="s">
        <v>244</v>
      </c>
      <c r="D433" s="10" t="s">
        <v>245</v>
      </c>
      <c r="E433" s="7" t="s">
        <v>77</v>
      </c>
      <c r="F433" s="11" t="s">
        <v>78</v>
      </c>
      <c r="G433" s="16">
        <v>32.130000000000003</v>
      </c>
      <c r="H433" s="17">
        <f t="shared" si="12"/>
        <v>27.95</v>
      </c>
      <c r="I433" s="17">
        <f t="shared" si="13"/>
        <v>47.28</v>
      </c>
    </row>
    <row r="434" spans="1:9" s="5" customFormat="1" ht="27" customHeight="1">
      <c r="A434" s="20">
        <v>433</v>
      </c>
      <c r="B434" s="24">
        <v>12684</v>
      </c>
      <c r="C434" s="21" t="s">
        <v>246</v>
      </c>
      <c r="D434" s="10" t="s">
        <v>469</v>
      </c>
      <c r="E434" s="7" t="s">
        <v>77</v>
      </c>
      <c r="F434" s="11" t="s">
        <v>78</v>
      </c>
      <c r="G434" s="16">
        <v>25.7</v>
      </c>
      <c r="H434" s="17">
        <f t="shared" si="12"/>
        <v>22.36</v>
      </c>
      <c r="I434" s="17">
        <f t="shared" si="13"/>
        <v>37.82</v>
      </c>
    </row>
    <row r="435" spans="1:9" s="5" customFormat="1" ht="27" customHeight="1">
      <c r="A435" s="20">
        <v>434</v>
      </c>
      <c r="B435" s="24">
        <v>12685</v>
      </c>
      <c r="C435" s="21" t="s">
        <v>284</v>
      </c>
      <c r="D435" s="10" t="s">
        <v>285</v>
      </c>
      <c r="E435" s="7" t="s">
        <v>286</v>
      </c>
      <c r="F435" s="11" t="s">
        <v>287</v>
      </c>
      <c r="G435" s="16">
        <v>1.85</v>
      </c>
      <c r="H435" s="17">
        <f t="shared" si="12"/>
        <v>1.61</v>
      </c>
      <c r="I435" s="17">
        <f t="shared" si="13"/>
        <v>2.72</v>
      </c>
    </row>
    <row r="436" spans="1:9" s="5" customFormat="1" ht="27" customHeight="1">
      <c r="A436" s="20">
        <v>435</v>
      </c>
      <c r="B436" s="24">
        <v>12686</v>
      </c>
      <c r="C436" s="21" t="s">
        <v>533</v>
      </c>
      <c r="D436" s="10" t="s">
        <v>534</v>
      </c>
      <c r="E436" s="7" t="s">
        <v>941</v>
      </c>
      <c r="F436" s="11" t="s">
        <v>942</v>
      </c>
      <c r="G436" s="16">
        <v>24.32</v>
      </c>
      <c r="H436" s="17">
        <f t="shared" si="12"/>
        <v>21.16</v>
      </c>
      <c r="I436" s="17">
        <f t="shared" si="13"/>
        <v>35.79</v>
      </c>
    </row>
    <row r="437" spans="1:9" s="5" customFormat="1" ht="27" customHeight="1">
      <c r="A437" s="20">
        <v>436</v>
      </c>
      <c r="B437" s="24">
        <v>55563</v>
      </c>
      <c r="C437" s="21" t="s">
        <v>535</v>
      </c>
      <c r="D437" s="10" t="s">
        <v>536</v>
      </c>
      <c r="E437" s="7" t="s">
        <v>537</v>
      </c>
      <c r="F437" s="11" t="s">
        <v>538</v>
      </c>
      <c r="G437" s="16">
        <v>372.64</v>
      </c>
      <c r="H437" s="17">
        <f t="shared" si="12"/>
        <v>324.2</v>
      </c>
      <c r="I437" s="17">
        <f t="shared" si="13"/>
        <v>548.34</v>
      </c>
    </row>
    <row r="438" spans="1:9" s="5" customFormat="1" ht="27" customHeight="1">
      <c r="A438" s="20">
        <v>437</v>
      </c>
      <c r="B438" s="24">
        <v>55564</v>
      </c>
      <c r="C438" s="21" t="s">
        <v>539</v>
      </c>
      <c r="D438" s="10" t="s">
        <v>540</v>
      </c>
      <c r="E438" s="7" t="s">
        <v>537</v>
      </c>
      <c r="F438" s="11" t="s">
        <v>538</v>
      </c>
      <c r="G438" s="16">
        <v>112.07</v>
      </c>
      <c r="H438" s="17">
        <f t="shared" si="12"/>
        <v>97.5</v>
      </c>
      <c r="I438" s="17">
        <f t="shared" si="13"/>
        <v>164.91</v>
      </c>
    </row>
    <row r="439" spans="1:9" s="5" customFormat="1" ht="27" customHeight="1">
      <c r="A439" s="20">
        <v>438</v>
      </c>
      <c r="B439" s="24">
        <v>55565</v>
      </c>
      <c r="C439" s="21" t="s">
        <v>541</v>
      </c>
      <c r="D439" s="10" t="s">
        <v>542</v>
      </c>
      <c r="E439" s="7" t="s">
        <v>537</v>
      </c>
      <c r="F439" s="11" t="s">
        <v>538</v>
      </c>
      <c r="G439" s="16">
        <v>1120.7</v>
      </c>
      <c r="H439" s="17">
        <f t="shared" si="12"/>
        <v>975.01</v>
      </c>
      <c r="I439" s="17">
        <f t="shared" si="13"/>
        <v>1649.11</v>
      </c>
    </row>
    <row r="440" spans="1:9" s="5" customFormat="1" ht="27" customHeight="1">
      <c r="A440" s="20">
        <v>439</v>
      </c>
      <c r="B440" s="24">
        <v>55566</v>
      </c>
      <c r="C440" s="21" t="s">
        <v>1507</v>
      </c>
      <c r="D440" s="10" t="s">
        <v>1508</v>
      </c>
      <c r="E440" s="7" t="s">
        <v>1495</v>
      </c>
      <c r="F440" s="11" t="s">
        <v>1496</v>
      </c>
      <c r="G440" s="16">
        <v>7.64</v>
      </c>
      <c r="H440" s="17">
        <f t="shared" si="12"/>
        <v>6.65</v>
      </c>
      <c r="I440" s="17">
        <f t="shared" si="13"/>
        <v>11.24</v>
      </c>
    </row>
    <row r="441" spans="1:9" s="5" customFormat="1" ht="27" customHeight="1">
      <c r="A441" s="20">
        <v>440</v>
      </c>
      <c r="B441" s="24">
        <v>55567</v>
      </c>
      <c r="C441" s="21" t="s">
        <v>1509</v>
      </c>
      <c r="D441" s="10" t="s">
        <v>1510</v>
      </c>
      <c r="E441" s="7" t="s">
        <v>1495</v>
      </c>
      <c r="F441" s="11" t="s">
        <v>1496</v>
      </c>
      <c r="G441" s="16">
        <v>14.73</v>
      </c>
      <c r="H441" s="17">
        <f t="shared" si="12"/>
        <v>12.82</v>
      </c>
      <c r="I441" s="17">
        <f t="shared" si="13"/>
        <v>21.68</v>
      </c>
    </row>
    <row r="442" spans="1:9" s="5" customFormat="1" ht="27" customHeight="1">
      <c r="A442" s="20">
        <v>441</v>
      </c>
      <c r="B442" s="24">
        <v>55568</v>
      </c>
      <c r="C442" s="21" t="s">
        <v>1641</v>
      </c>
      <c r="D442" s="10" t="s">
        <v>1642</v>
      </c>
      <c r="E442" s="7" t="s">
        <v>1512</v>
      </c>
      <c r="F442" s="11" t="s">
        <v>1513</v>
      </c>
      <c r="G442" s="16">
        <v>24.1</v>
      </c>
      <c r="H442" s="17">
        <f t="shared" si="12"/>
        <v>20.97</v>
      </c>
      <c r="I442" s="17">
        <f t="shared" si="13"/>
        <v>35.46</v>
      </c>
    </row>
    <row r="443" spans="1:9" s="5" customFormat="1" ht="27" customHeight="1">
      <c r="A443" s="20">
        <v>442</v>
      </c>
      <c r="B443" s="24">
        <v>12687</v>
      </c>
      <c r="C443" s="21" t="s">
        <v>297</v>
      </c>
      <c r="D443" s="10" t="s">
        <v>302</v>
      </c>
      <c r="E443" s="7" t="s">
        <v>791</v>
      </c>
      <c r="F443" s="11" t="s">
        <v>300</v>
      </c>
      <c r="G443" s="16">
        <v>25.43</v>
      </c>
      <c r="H443" s="17">
        <f t="shared" si="12"/>
        <v>22.12</v>
      </c>
      <c r="I443" s="17">
        <f t="shared" si="13"/>
        <v>37.42</v>
      </c>
    </row>
    <row r="444" spans="1:9" s="5" customFormat="1" ht="27" customHeight="1">
      <c r="A444" s="20">
        <v>443</v>
      </c>
      <c r="B444" s="24">
        <v>12688</v>
      </c>
      <c r="C444" s="21" t="s">
        <v>298</v>
      </c>
      <c r="D444" s="10" t="s">
        <v>303</v>
      </c>
      <c r="E444" s="7" t="s">
        <v>791</v>
      </c>
      <c r="F444" s="11" t="s">
        <v>300</v>
      </c>
      <c r="G444" s="16">
        <v>37.46</v>
      </c>
      <c r="H444" s="17">
        <f t="shared" si="12"/>
        <v>32.590000000000003</v>
      </c>
      <c r="I444" s="17">
        <f t="shared" si="13"/>
        <v>55.12</v>
      </c>
    </row>
    <row r="445" spans="1:9" s="5" customFormat="1" ht="27" customHeight="1">
      <c r="A445" s="20">
        <v>444</v>
      </c>
      <c r="B445" s="24">
        <v>12689</v>
      </c>
      <c r="C445" s="21" t="s">
        <v>295</v>
      </c>
      <c r="D445" s="10" t="s">
        <v>299</v>
      </c>
      <c r="E445" s="7" t="s">
        <v>791</v>
      </c>
      <c r="F445" s="11" t="s">
        <v>300</v>
      </c>
      <c r="G445" s="16">
        <v>25.43</v>
      </c>
      <c r="H445" s="17">
        <f t="shared" si="12"/>
        <v>22.12</v>
      </c>
      <c r="I445" s="17">
        <f t="shared" si="13"/>
        <v>37.42</v>
      </c>
    </row>
    <row r="446" spans="1:9" s="5" customFormat="1" ht="27" customHeight="1">
      <c r="A446" s="20">
        <v>445</v>
      </c>
      <c r="B446" s="24">
        <v>12690</v>
      </c>
      <c r="C446" s="21" t="s">
        <v>296</v>
      </c>
      <c r="D446" s="10" t="s">
        <v>301</v>
      </c>
      <c r="E446" s="7" t="s">
        <v>791</v>
      </c>
      <c r="F446" s="11" t="s">
        <v>300</v>
      </c>
      <c r="G446" s="16">
        <v>37.46</v>
      </c>
      <c r="H446" s="17">
        <f t="shared" si="12"/>
        <v>32.590000000000003</v>
      </c>
      <c r="I446" s="17">
        <f t="shared" si="13"/>
        <v>55.12</v>
      </c>
    </row>
    <row r="447" spans="1:9" s="5" customFormat="1" ht="27" customHeight="1">
      <c r="A447" s="20">
        <v>446</v>
      </c>
      <c r="B447" s="24">
        <v>12691</v>
      </c>
      <c r="C447" s="21" t="s">
        <v>1126</v>
      </c>
      <c r="D447" s="10" t="s">
        <v>1137</v>
      </c>
      <c r="E447" s="7" t="s">
        <v>1119</v>
      </c>
      <c r="F447" s="11" t="s">
        <v>1120</v>
      </c>
      <c r="G447" s="16">
        <v>17.82</v>
      </c>
      <c r="H447" s="17">
        <f t="shared" si="12"/>
        <v>15.5</v>
      </c>
      <c r="I447" s="17">
        <f t="shared" si="13"/>
        <v>26.22</v>
      </c>
    </row>
    <row r="448" spans="1:9" s="5" customFormat="1" ht="27" customHeight="1">
      <c r="A448" s="20">
        <v>447</v>
      </c>
      <c r="B448" s="24">
        <v>12692</v>
      </c>
      <c r="C448" s="21" t="s">
        <v>1121</v>
      </c>
      <c r="D448" s="10" t="s">
        <v>1127</v>
      </c>
      <c r="E448" s="7" t="s">
        <v>1119</v>
      </c>
      <c r="F448" s="11" t="s">
        <v>1120</v>
      </c>
      <c r="G448" s="16">
        <v>3.78</v>
      </c>
      <c r="H448" s="17">
        <f t="shared" si="12"/>
        <v>3.29</v>
      </c>
      <c r="I448" s="17">
        <f t="shared" si="13"/>
        <v>5.56</v>
      </c>
    </row>
    <row r="449" spans="1:9" s="5" customFormat="1" ht="27" customHeight="1">
      <c r="A449" s="20">
        <v>448</v>
      </c>
      <c r="B449" s="24">
        <v>12693</v>
      </c>
      <c r="C449" s="21" t="s">
        <v>1122</v>
      </c>
      <c r="D449" s="10" t="s">
        <v>1128</v>
      </c>
      <c r="E449" s="7" t="s">
        <v>1119</v>
      </c>
      <c r="F449" s="11" t="s">
        <v>1120</v>
      </c>
      <c r="G449" s="16">
        <v>5.0599999999999996</v>
      </c>
      <c r="H449" s="17">
        <f t="shared" ref="H449:H512" si="14">ROUND(G449*0.87,2)</f>
        <v>4.4000000000000004</v>
      </c>
      <c r="I449" s="17">
        <f t="shared" ref="I449:I512" si="15">ROUND(G449*1.4715,2)</f>
        <v>7.45</v>
      </c>
    </row>
    <row r="450" spans="1:9" s="5" customFormat="1" ht="27" customHeight="1">
      <c r="A450" s="20">
        <v>449</v>
      </c>
      <c r="B450" s="24">
        <v>12694</v>
      </c>
      <c r="C450" s="21" t="s">
        <v>1123</v>
      </c>
      <c r="D450" s="10" t="s">
        <v>1129</v>
      </c>
      <c r="E450" s="7" t="s">
        <v>1119</v>
      </c>
      <c r="F450" s="11" t="s">
        <v>1120</v>
      </c>
      <c r="G450" s="16">
        <v>7.42</v>
      </c>
      <c r="H450" s="17">
        <f t="shared" si="14"/>
        <v>6.46</v>
      </c>
      <c r="I450" s="17">
        <f t="shared" si="15"/>
        <v>10.92</v>
      </c>
    </row>
    <row r="451" spans="1:9" s="5" customFormat="1" ht="27" customHeight="1">
      <c r="A451" s="20">
        <v>450</v>
      </c>
      <c r="B451" s="24">
        <v>12695</v>
      </c>
      <c r="C451" s="21" t="s">
        <v>1124</v>
      </c>
      <c r="D451" s="10" t="s">
        <v>1130</v>
      </c>
      <c r="E451" s="7" t="s">
        <v>1119</v>
      </c>
      <c r="F451" s="11" t="s">
        <v>1120</v>
      </c>
      <c r="G451" s="16">
        <v>8.91</v>
      </c>
      <c r="H451" s="17">
        <f t="shared" si="14"/>
        <v>7.75</v>
      </c>
      <c r="I451" s="17">
        <f t="shared" si="15"/>
        <v>13.11</v>
      </c>
    </row>
    <row r="452" spans="1:9" s="5" customFormat="1" ht="27" customHeight="1">
      <c r="A452" s="20">
        <v>451</v>
      </c>
      <c r="B452" s="24">
        <v>12696</v>
      </c>
      <c r="C452" s="21" t="s">
        <v>1125</v>
      </c>
      <c r="D452" s="10" t="s">
        <v>1131</v>
      </c>
      <c r="E452" s="7" t="s">
        <v>1119</v>
      </c>
      <c r="F452" s="11" t="s">
        <v>1120</v>
      </c>
      <c r="G452" s="16">
        <v>13.37</v>
      </c>
      <c r="H452" s="17">
        <f t="shared" si="14"/>
        <v>11.63</v>
      </c>
      <c r="I452" s="17">
        <f t="shared" si="15"/>
        <v>19.670000000000002</v>
      </c>
    </row>
    <row r="453" spans="1:9" s="5" customFormat="1" ht="27" customHeight="1">
      <c r="A453" s="20">
        <v>452</v>
      </c>
      <c r="B453" s="24">
        <v>12697</v>
      </c>
      <c r="C453" s="21" t="s">
        <v>1118</v>
      </c>
      <c r="D453" s="10" t="s">
        <v>1112</v>
      </c>
      <c r="E453" s="7" t="s">
        <v>1119</v>
      </c>
      <c r="F453" s="11" t="s">
        <v>1120</v>
      </c>
      <c r="G453" s="16">
        <v>31.61</v>
      </c>
      <c r="H453" s="17">
        <f t="shared" si="14"/>
        <v>27.5</v>
      </c>
      <c r="I453" s="17">
        <f t="shared" si="15"/>
        <v>46.51</v>
      </c>
    </row>
    <row r="454" spans="1:9" s="5" customFormat="1" ht="27" customHeight="1">
      <c r="A454" s="20">
        <v>453</v>
      </c>
      <c r="B454" s="24">
        <v>12698</v>
      </c>
      <c r="C454" s="21" t="s">
        <v>1113</v>
      </c>
      <c r="D454" s="10" t="s">
        <v>1101</v>
      </c>
      <c r="E454" s="7" t="s">
        <v>1119</v>
      </c>
      <c r="F454" s="11" t="s">
        <v>1120</v>
      </c>
      <c r="G454" s="16">
        <v>6.71</v>
      </c>
      <c r="H454" s="17">
        <f t="shared" si="14"/>
        <v>5.84</v>
      </c>
      <c r="I454" s="17">
        <f t="shared" si="15"/>
        <v>9.8699999999999992</v>
      </c>
    </row>
    <row r="455" spans="1:9" s="5" customFormat="1" ht="27" customHeight="1">
      <c r="A455" s="20">
        <v>454</v>
      </c>
      <c r="B455" s="24">
        <v>12699</v>
      </c>
      <c r="C455" s="21" t="s">
        <v>1114</v>
      </c>
      <c r="D455" s="10" t="s">
        <v>1102</v>
      </c>
      <c r="E455" s="7" t="s">
        <v>1119</v>
      </c>
      <c r="F455" s="11" t="s">
        <v>1120</v>
      </c>
      <c r="G455" s="16">
        <v>8.98</v>
      </c>
      <c r="H455" s="17">
        <f t="shared" si="14"/>
        <v>7.81</v>
      </c>
      <c r="I455" s="17">
        <f t="shared" si="15"/>
        <v>13.21</v>
      </c>
    </row>
    <row r="456" spans="1:9" s="5" customFormat="1" ht="27" customHeight="1">
      <c r="A456" s="20">
        <v>455</v>
      </c>
      <c r="B456" s="24">
        <v>12700</v>
      </c>
      <c r="C456" s="21" t="s">
        <v>1115</v>
      </c>
      <c r="D456" s="10" t="s">
        <v>1103</v>
      </c>
      <c r="E456" s="7" t="s">
        <v>1119</v>
      </c>
      <c r="F456" s="11" t="s">
        <v>1120</v>
      </c>
      <c r="G456" s="16">
        <v>13.18</v>
      </c>
      <c r="H456" s="17">
        <f t="shared" si="14"/>
        <v>11.47</v>
      </c>
      <c r="I456" s="17">
        <f t="shared" si="15"/>
        <v>19.39</v>
      </c>
    </row>
    <row r="457" spans="1:9" s="5" customFormat="1" ht="27" customHeight="1">
      <c r="A457" s="20">
        <v>456</v>
      </c>
      <c r="B457" s="24">
        <v>12701</v>
      </c>
      <c r="C457" s="21" t="s">
        <v>1116</v>
      </c>
      <c r="D457" s="10" t="s">
        <v>1104</v>
      </c>
      <c r="E457" s="7" t="s">
        <v>1119</v>
      </c>
      <c r="F457" s="11" t="s">
        <v>1120</v>
      </c>
      <c r="G457" s="16">
        <v>15.8</v>
      </c>
      <c r="H457" s="17">
        <f t="shared" si="14"/>
        <v>13.75</v>
      </c>
      <c r="I457" s="17">
        <f t="shared" si="15"/>
        <v>23.25</v>
      </c>
    </row>
    <row r="458" spans="1:9" s="5" customFormat="1" ht="27" customHeight="1">
      <c r="A458" s="20">
        <v>457</v>
      </c>
      <c r="B458" s="24">
        <v>12702</v>
      </c>
      <c r="C458" s="21" t="s">
        <v>1117</v>
      </c>
      <c r="D458" s="10" t="s">
        <v>1105</v>
      </c>
      <c r="E458" s="7" t="s">
        <v>1119</v>
      </c>
      <c r="F458" s="11" t="s">
        <v>1120</v>
      </c>
      <c r="G458" s="16">
        <v>23.71</v>
      </c>
      <c r="H458" s="17">
        <f t="shared" si="14"/>
        <v>20.63</v>
      </c>
      <c r="I458" s="17">
        <f t="shared" si="15"/>
        <v>34.89</v>
      </c>
    </row>
    <row r="459" spans="1:9" s="5" customFormat="1" ht="27" customHeight="1">
      <c r="A459" s="20">
        <v>458</v>
      </c>
      <c r="B459" s="24">
        <v>41744</v>
      </c>
      <c r="C459" s="21" t="s">
        <v>1317</v>
      </c>
      <c r="D459" s="10" t="s">
        <v>1318</v>
      </c>
      <c r="E459" s="7" t="s">
        <v>1655</v>
      </c>
      <c r="F459" s="11" t="s">
        <v>293</v>
      </c>
      <c r="G459" s="16">
        <v>11.68</v>
      </c>
      <c r="H459" s="17">
        <f t="shared" si="14"/>
        <v>10.16</v>
      </c>
      <c r="I459" s="17">
        <f t="shared" si="15"/>
        <v>17.190000000000001</v>
      </c>
    </row>
    <row r="460" spans="1:9" s="5" customFormat="1" ht="27" customHeight="1">
      <c r="A460" s="20">
        <v>459</v>
      </c>
      <c r="B460" s="24">
        <v>55569</v>
      </c>
      <c r="C460" s="21" t="s">
        <v>1525</v>
      </c>
      <c r="D460" s="10" t="s">
        <v>1524</v>
      </c>
      <c r="E460" s="7" t="s">
        <v>278</v>
      </c>
      <c r="F460" s="11" t="s">
        <v>277</v>
      </c>
      <c r="G460" s="16">
        <v>14.56</v>
      </c>
      <c r="H460" s="17">
        <f t="shared" si="14"/>
        <v>12.67</v>
      </c>
      <c r="I460" s="17">
        <f t="shared" si="15"/>
        <v>21.43</v>
      </c>
    </row>
    <row r="461" spans="1:9" s="5" customFormat="1" ht="27" customHeight="1">
      <c r="A461" s="20">
        <v>460</v>
      </c>
      <c r="B461" s="24">
        <v>55570</v>
      </c>
      <c r="C461" s="21" t="s">
        <v>275</v>
      </c>
      <c r="D461" s="10" t="s">
        <v>276</v>
      </c>
      <c r="E461" s="7" t="s">
        <v>278</v>
      </c>
      <c r="F461" s="11" t="s">
        <v>277</v>
      </c>
      <c r="G461" s="16">
        <v>19.510000000000002</v>
      </c>
      <c r="H461" s="17">
        <f t="shared" si="14"/>
        <v>16.97</v>
      </c>
      <c r="I461" s="17">
        <f t="shared" si="15"/>
        <v>28.71</v>
      </c>
    </row>
    <row r="462" spans="1:9" s="5" customFormat="1" ht="27" customHeight="1">
      <c r="A462" s="20">
        <v>461</v>
      </c>
      <c r="B462" s="24">
        <v>12703</v>
      </c>
      <c r="C462" s="21" t="s">
        <v>634</v>
      </c>
      <c r="D462" s="10" t="s">
        <v>635</v>
      </c>
      <c r="E462" s="7" t="s">
        <v>112</v>
      </c>
      <c r="F462" s="11" t="s">
        <v>113</v>
      </c>
      <c r="G462" s="16">
        <v>9.1999999999999993</v>
      </c>
      <c r="H462" s="17">
        <f t="shared" si="14"/>
        <v>8</v>
      </c>
      <c r="I462" s="17">
        <f t="shared" si="15"/>
        <v>13.54</v>
      </c>
    </row>
    <row r="463" spans="1:9" s="5" customFormat="1" ht="27" customHeight="1">
      <c r="A463" s="20">
        <v>462</v>
      </c>
      <c r="B463" s="24">
        <v>12704</v>
      </c>
      <c r="C463" s="21" t="s">
        <v>636</v>
      </c>
      <c r="D463" s="10" t="s">
        <v>637</v>
      </c>
      <c r="E463" s="7" t="s">
        <v>112</v>
      </c>
      <c r="F463" s="11" t="s">
        <v>113</v>
      </c>
      <c r="G463" s="16">
        <v>16.43</v>
      </c>
      <c r="H463" s="17">
        <f t="shared" si="14"/>
        <v>14.29</v>
      </c>
      <c r="I463" s="17">
        <f t="shared" si="15"/>
        <v>24.18</v>
      </c>
    </row>
    <row r="464" spans="1:9" s="5" customFormat="1" ht="27" customHeight="1">
      <c r="A464" s="20">
        <v>463</v>
      </c>
      <c r="B464" s="24">
        <v>12705</v>
      </c>
      <c r="C464" s="21" t="s">
        <v>638</v>
      </c>
      <c r="D464" s="10" t="s">
        <v>639</v>
      </c>
      <c r="E464" s="7" t="s">
        <v>112</v>
      </c>
      <c r="F464" s="11" t="s">
        <v>113</v>
      </c>
      <c r="G464" s="16">
        <v>16.190000000000001</v>
      </c>
      <c r="H464" s="17">
        <f t="shared" si="14"/>
        <v>14.09</v>
      </c>
      <c r="I464" s="17">
        <f t="shared" si="15"/>
        <v>23.82</v>
      </c>
    </row>
    <row r="465" spans="1:9" s="5" customFormat="1" ht="27" customHeight="1">
      <c r="A465" s="20">
        <v>464</v>
      </c>
      <c r="B465" s="24">
        <v>12706</v>
      </c>
      <c r="C465" s="21" t="s">
        <v>640</v>
      </c>
      <c r="D465" s="10" t="s">
        <v>641</v>
      </c>
      <c r="E465" s="7" t="s">
        <v>112</v>
      </c>
      <c r="F465" s="11" t="s">
        <v>113</v>
      </c>
      <c r="G465" s="16">
        <v>28.92</v>
      </c>
      <c r="H465" s="17">
        <f t="shared" si="14"/>
        <v>25.16</v>
      </c>
      <c r="I465" s="17">
        <f t="shared" si="15"/>
        <v>42.56</v>
      </c>
    </row>
    <row r="466" spans="1:9" s="5" customFormat="1" ht="27" customHeight="1">
      <c r="A466" s="20">
        <v>465</v>
      </c>
      <c r="B466" s="24">
        <v>12707</v>
      </c>
      <c r="C466" s="21" t="s">
        <v>1190</v>
      </c>
      <c r="D466" s="10" t="s">
        <v>1191</v>
      </c>
      <c r="E466" s="7" t="s">
        <v>260</v>
      </c>
      <c r="F466" s="11" t="s">
        <v>687</v>
      </c>
      <c r="G466" s="16">
        <v>16.02</v>
      </c>
      <c r="H466" s="17">
        <f t="shared" si="14"/>
        <v>13.94</v>
      </c>
      <c r="I466" s="17">
        <f t="shared" si="15"/>
        <v>23.57</v>
      </c>
    </row>
    <row r="467" spans="1:9" s="5" customFormat="1" ht="27" customHeight="1">
      <c r="A467" s="20">
        <v>466</v>
      </c>
      <c r="B467" s="24">
        <v>12708</v>
      </c>
      <c r="C467" s="21" t="s">
        <v>1192</v>
      </c>
      <c r="D467" s="10" t="s">
        <v>1193</v>
      </c>
      <c r="E467" s="7" t="s">
        <v>260</v>
      </c>
      <c r="F467" s="11" t="s">
        <v>687</v>
      </c>
      <c r="G467" s="16">
        <v>28.2</v>
      </c>
      <c r="H467" s="17">
        <f t="shared" si="14"/>
        <v>24.53</v>
      </c>
      <c r="I467" s="17">
        <f t="shared" si="15"/>
        <v>41.5</v>
      </c>
    </row>
    <row r="468" spans="1:9" s="5" customFormat="1" ht="27" customHeight="1">
      <c r="A468" s="20">
        <v>467</v>
      </c>
      <c r="B468" s="24">
        <v>12709</v>
      </c>
      <c r="C468" s="21" t="s">
        <v>1251</v>
      </c>
      <c r="D468" s="10" t="s">
        <v>1252</v>
      </c>
      <c r="E468" s="7" t="s">
        <v>1661</v>
      </c>
      <c r="F468" s="11" t="s">
        <v>1662</v>
      </c>
      <c r="G468" s="16">
        <v>16.43</v>
      </c>
      <c r="H468" s="17">
        <f t="shared" si="14"/>
        <v>14.29</v>
      </c>
      <c r="I468" s="17">
        <f t="shared" si="15"/>
        <v>24.18</v>
      </c>
    </row>
    <row r="469" spans="1:9" s="5" customFormat="1" ht="27" customHeight="1">
      <c r="A469" s="20">
        <v>468</v>
      </c>
      <c r="B469" s="24">
        <v>12710</v>
      </c>
      <c r="C469" s="21" t="s">
        <v>1589</v>
      </c>
      <c r="D469" s="10" t="s">
        <v>1590</v>
      </c>
      <c r="E469" s="7" t="s">
        <v>1661</v>
      </c>
      <c r="F469" s="11" t="s">
        <v>1662</v>
      </c>
      <c r="G469" s="16">
        <v>28.92</v>
      </c>
      <c r="H469" s="17">
        <f t="shared" si="14"/>
        <v>25.16</v>
      </c>
      <c r="I469" s="17">
        <f t="shared" si="15"/>
        <v>42.56</v>
      </c>
    </row>
    <row r="470" spans="1:9" s="5" customFormat="1" ht="27" customHeight="1">
      <c r="A470" s="20">
        <v>469</v>
      </c>
      <c r="B470" s="24">
        <v>55571</v>
      </c>
      <c r="C470" s="21" t="s">
        <v>1378</v>
      </c>
      <c r="D470" s="10" t="s">
        <v>1591</v>
      </c>
      <c r="E470" s="7" t="s">
        <v>916</v>
      </c>
      <c r="F470" s="11" t="s">
        <v>1381</v>
      </c>
      <c r="G470" s="16">
        <v>401.28</v>
      </c>
      <c r="H470" s="17">
        <f t="shared" si="14"/>
        <v>349.11</v>
      </c>
      <c r="I470" s="17">
        <f t="shared" si="15"/>
        <v>590.48</v>
      </c>
    </row>
    <row r="471" spans="1:9" s="5" customFormat="1" ht="27" customHeight="1">
      <c r="A471" s="20">
        <v>470</v>
      </c>
      <c r="B471" s="24">
        <v>55572</v>
      </c>
      <c r="C471" s="21" t="s">
        <v>1382</v>
      </c>
      <c r="D471" s="10" t="s">
        <v>1592</v>
      </c>
      <c r="E471" s="7" t="s">
        <v>916</v>
      </c>
      <c r="F471" s="11" t="s">
        <v>1381</v>
      </c>
      <c r="G471" s="16">
        <v>1203.8399999999999</v>
      </c>
      <c r="H471" s="17">
        <f t="shared" si="14"/>
        <v>1047.3399999999999</v>
      </c>
      <c r="I471" s="17">
        <f t="shared" si="15"/>
        <v>1771.45</v>
      </c>
    </row>
    <row r="472" spans="1:9" s="5" customFormat="1" ht="27" customHeight="1">
      <c r="A472" s="20">
        <v>471</v>
      </c>
      <c r="B472" s="24">
        <v>12711</v>
      </c>
      <c r="C472" s="21" t="s">
        <v>304</v>
      </c>
      <c r="D472" s="10" t="s">
        <v>305</v>
      </c>
      <c r="E472" s="7" t="s">
        <v>0</v>
      </c>
      <c r="F472" s="11" t="s">
        <v>1</v>
      </c>
      <c r="G472" s="16">
        <v>45.26</v>
      </c>
      <c r="H472" s="17">
        <f t="shared" si="14"/>
        <v>39.380000000000003</v>
      </c>
      <c r="I472" s="17">
        <f t="shared" si="15"/>
        <v>66.599999999999994</v>
      </c>
    </row>
    <row r="473" spans="1:9" s="5" customFormat="1" ht="27" customHeight="1">
      <c r="A473" s="20">
        <v>472</v>
      </c>
      <c r="B473" s="24">
        <v>41745</v>
      </c>
      <c r="C473" s="21" t="s">
        <v>1212</v>
      </c>
      <c r="D473" s="10" t="s">
        <v>1213</v>
      </c>
      <c r="E473" s="7" t="s">
        <v>1661</v>
      </c>
      <c r="F473" s="11" t="s">
        <v>1662</v>
      </c>
      <c r="G473" s="16">
        <v>13.84</v>
      </c>
      <c r="H473" s="17">
        <f t="shared" si="14"/>
        <v>12.04</v>
      </c>
      <c r="I473" s="17">
        <f t="shared" si="15"/>
        <v>20.37</v>
      </c>
    </row>
    <row r="474" spans="1:9" s="5" customFormat="1" ht="27" customHeight="1">
      <c r="A474" s="20">
        <v>473</v>
      </c>
      <c r="B474" s="24">
        <v>12712</v>
      </c>
      <c r="C474" s="21" t="s">
        <v>1027</v>
      </c>
      <c r="D474" s="10" t="s">
        <v>134</v>
      </c>
      <c r="E474" s="7" t="s">
        <v>135</v>
      </c>
      <c r="F474" s="11" t="s">
        <v>136</v>
      </c>
      <c r="G474" s="16">
        <v>2.72</v>
      </c>
      <c r="H474" s="17">
        <f t="shared" si="14"/>
        <v>2.37</v>
      </c>
      <c r="I474" s="17">
        <f t="shared" si="15"/>
        <v>4</v>
      </c>
    </row>
    <row r="475" spans="1:9" s="5" customFormat="1" ht="27" customHeight="1">
      <c r="A475" s="20">
        <v>474</v>
      </c>
      <c r="B475" s="24">
        <v>12713</v>
      </c>
      <c r="C475" s="21" t="s">
        <v>1028</v>
      </c>
      <c r="D475" s="10" t="s">
        <v>137</v>
      </c>
      <c r="E475" s="7" t="s">
        <v>135</v>
      </c>
      <c r="F475" s="11" t="s">
        <v>136</v>
      </c>
      <c r="G475" s="16">
        <v>4.28</v>
      </c>
      <c r="H475" s="17">
        <f t="shared" si="14"/>
        <v>3.72</v>
      </c>
      <c r="I475" s="17">
        <f t="shared" si="15"/>
        <v>6.3</v>
      </c>
    </row>
    <row r="476" spans="1:9" s="5" customFormat="1" ht="27" customHeight="1">
      <c r="A476" s="20">
        <v>475</v>
      </c>
      <c r="B476" s="24">
        <v>41746</v>
      </c>
      <c r="C476" s="21" t="s">
        <v>605</v>
      </c>
      <c r="D476" s="10" t="s">
        <v>606</v>
      </c>
      <c r="E476" s="7" t="s">
        <v>791</v>
      </c>
      <c r="F476" s="11" t="s">
        <v>499</v>
      </c>
      <c r="G476" s="16">
        <v>9.58</v>
      </c>
      <c r="H476" s="17">
        <f t="shared" si="14"/>
        <v>8.33</v>
      </c>
      <c r="I476" s="17">
        <f t="shared" si="15"/>
        <v>14.1</v>
      </c>
    </row>
    <row r="477" spans="1:9" s="5" customFormat="1" ht="27" customHeight="1">
      <c r="A477" s="20">
        <v>476</v>
      </c>
      <c r="B477" s="24">
        <v>41747</v>
      </c>
      <c r="C477" s="21" t="s">
        <v>607</v>
      </c>
      <c r="D477" s="10" t="s">
        <v>1593</v>
      </c>
      <c r="E477" s="7" t="s">
        <v>791</v>
      </c>
      <c r="F477" s="11" t="s">
        <v>499</v>
      </c>
      <c r="G477" s="16">
        <v>12.07</v>
      </c>
      <c r="H477" s="17">
        <f t="shared" si="14"/>
        <v>10.5</v>
      </c>
      <c r="I477" s="17">
        <f t="shared" si="15"/>
        <v>17.760000000000002</v>
      </c>
    </row>
    <row r="478" spans="1:9" s="5" customFormat="1" ht="27" customHeight="1">
      <c r="A478" s="20">
        <v>477</v>
      </c>
      <c r="B478" s="24">
        <v>41748</v>
      </c>
      <c r="C478" s="21" t="s">
        <v>608</v>
      </c>
      <c r="D478" s="10" t="s">
        <v>609</v>
      </c>
      <c r="E478" s="7" t="s">
        <v>791</v>
      </c>
      <c r="F478" s="11" t="s">
        <v>499</v>
      </c>
      <c r="G478" s="16">
        <v>23.7</v>
      </c>
      <c r="H478" s="17">
        <f t="shared" si="14"/>
        <v>20.62</v>
      </c>
      <c r="I478" s="17">
        <f t="shared" si="15"/>
        <v>34.869999999999997</v>
      </c>
    </row>
    <row r="479" spans="1:9" s="5" customFormat="1" ht="27" customHeight="1">
      <c r="A479" s="20">
        <v>478</v>
      </c>
      <c r="B479" s="24">
        <v>41749</v>
      </c>
      <c r="C479" s="21" t="s">
        <v>599</v>
      </c>
      <c r="D479" s="10" t="s">
        <v>600</v>
      </c>
      <c r="E479" s="7" t="s">
        <v>791</v>
      </c>
      <c r="F479" s="11" t="s">
        <v>499</v>
      </c>
      <c r="G479" s="16">
        <v>4.9800000000000004</v>
      </c>
      <c r="H479" s="17">
        <f t="shared" si="14"/>
        <v>4.33</v>
      </c>
      <c r="I479" s="17">
        <f t="shared" si="15"/>
        <v>7.33</v>
      </c>
    </row>
    <row r="480" spans="1:9" s="5" customFormat="1" ht="27" customHeight="1">
      <c r="A480" s="20">
        <v>479</v>
      </c>
      <c r="B480" s="24">
        <v>41750</v>
      </c>
      <c r="C480" s="21" t="s">
        <v>601</v>
      </c>
      <c r="D480" s="10" t="s">
        <v>602</v>
      </c>
      <c r="E480" s="7" t="s">
        <v>791</v>
      </c>
      <c r="F480" s="11" t="s">
        <v>499</v>
      </c>
      <c r="G480" s="16">
        <v>8.89</v>
      </c>
      <c r="H480" s="17">
        <f t="shared" si="14"/>
        <v>7.73</v>
      </c>
      <c r="I480" s="17">
        <f t="shared" si="15"/>
        <v>13.08</v>
      </c>
    </row>
    <row r="481" spans="1:9" s="5" customFormat="1" ht="27" customHeight="1">
      <c r="A481" s="20">
        <v>480</v>
      </c>
      <c r="B481" s="24">
        <v>41751</v>
      </c>
      <c r="C481" s="21" t="s">
        <v>603</v>
      </c>
      <c r="D481" s="10" t="s">
        <v>604</v>
      </c>
      <c r="E481" s="7" t="s">
        <v>791</v>
      </c>
      <c r="F481" s="11" t="s">
        <v>499</v>
      </c>
      <c r="G481" s="16">
        <v>13.84</v>
      </c>
      <c r="H481" s="17">
        <f t="shared" si="14"/>
        <v>12.04</v>
      </c>
      <c r="I481" s="17">
        <f t="shared" si="15"/>
        <v>20.37</v>
      </c>
    </row>
    <row r="482" spans="1:9" s="5" customFormat="1" ht="27" customHeight="1">
      <c r="A482" s="20">
        <v>481</v>
      </c>
      <c r="B482" s="24">
        <v>55573</v>
      </c>
      <c r="C482" s="21" t="s">
        <v>1325</v>
      </c>
      <c r="D482" s="10" t="s">
        <v>1324</v>
      </c>
      <c r="E482" s="7" t="s">
        <v>1327</v>
      </c>
      <c r="F482" s="11" t="s">
        <v>1326</v>
      </c>
      <c r="G482" s="16">
        <v>85.16</v>
      </c>
      <c r="H482" s="17">
        <f t="shared" si="14"/>
        <v>74.09</v>
      </c>
      <c r="I482" s="17">
        <f t="shared" si="15"/>
        <v>125.31</v>
      </c>
    </row>
    <row r="483" spans="1:9" s="5" customFormat="1" ht="27" customHeight="1">
      <c r="A483" s="20">
        <v>482</v>
      </c>
      <c r="B483" s="24">
        <v>55574</v>
      </c>
      <c r="C483" s="21" t="s">
        <v>1488</v>
      </c>
      <c r="D483" s="10" t="s">
        <v>1485</v>
      </c>
      <c r="E483" s="7" t="s">
        <v>1480</v>
      </c>
      <c r="F483" s="11" t="s">
        <v>1481</v>
      </c>
      <c r="G483" s="16">
        <v>33189.56</v>
      </c>
      <c r="H483" s="17">
        <f t="shared" si="14"/>
        <v>28874.92</v>
      </c>
      <c r="I483" s="17">
        <f t="shared" si="15"/>
        <v>48838.44</v>
      </c>
    </row>
    <row r="484" spans="1:9" s="5" customFormat="1" ht="27" customHeight="1">
      <c r="A484" s="20">
        <v>483</v>
      </c>
      <c r="B484" s="24">
        <v>55575</v>
      </c>
      <c r="C484" s="21" t="s">
        <v>1482</v>
      </c>
      <c r="D484" s="10" t="s">
        <v>1479</v>
      </c>
      <c r="E484" s="7" t="s">
        <v>1480</v>
      </c>
      <c r="F484" s="11" t="s">
        <v>1481</v>
      </c>
      <c r="G484" s="16">
        <v>3318.95</v>
      </c>
      <c r="H484" s="17">
        <f t="shared" si="14"/>
        <v>2887.49</v>
      </c>
      <c r="I484" s="17">
        <f t="shared" si="15"/>
        <v>4883.83</v>
      </c>
    </row>
    <row r="485" spans="1:9" s="5" customFormat="1" ht="27" customHeight="1">
      <c r="A485" s="20">
        <v>484</v>
      </c>
      <c r="B485" s="24">
        <v>55576</v>
      </c>
      <c r="C485" s="21" t="s">
        <v>1486</v>
      </c>
      <c r="D485" s="10" t="s">
        <v>1483</v>
      </c>
      <c r="E485" s="7" t="s">
        <v>1480</v>
      </c>
      <c r="F485" s="11" t="s">
        <v>1481</v>
      </c>
      <c r="G485" s="16">
        <v>8297.39</v>
      </c>
      <c r="H485" s="17">
        <f t="shared" si="14"/>
        <v>7218.73</v>
      </c>
      <c r="I485" s="17">
        <f t="shared" si="15"/>
        <v>12209.61</v>
      </c>
    </row>
    <row r="486" spans="1:9" s="5" customFormat="1" ht="27" customHeight="1">
      <c r="A486" s="20">
        <v>485</v>
      </c>
      <c r="B486" s="24">
        <v>55577</v>
      </c>
      <c r="C486" s="21" t="s">
        <v>1487</v>
      </c>
      <c r="D486" s="10" t="s">
        <v>1484</v>
      </c>
      <c r="E486" s="7" t="s">
        <v>1480</v>
      </c>
      <c r="F486" s="11" t="s">
        <v>1481</v>
      </c>
      <c r="G486" s="16">
        <v>16594.78</v>
      </c>
      <c r="H486" s="17">
        <f t="shared" si="14"/>
        <v>14437.46</v>
      </c>
      <c r="I486" s="17">
        <f t="shared" si="15"/>
        <v>24419.22</v>
      </c>
    </row>
    <row r="487" spans="1:9" s="5" customFormat="1" ht="27" customHeight="1">
      <c r="A487" s="20">
        <v>486</v>
      </c>
      <c r="B487" s="24">
        <v>55578</v>
      </c>
      <c r="C487" s="21" t="s">
        <v>1623</v>
      </c>
      <c r="D487" s="10" t="s">
        <v>1624</v>
      </c>
      <c r="E487" s="7" t="s">
        <v>777</v>
      </c>
      <c r="F487" s="11" t="s">
        <v>778</v>
      </c>
      <c r="G487" s="16">
        <v>21.3</v>
      </c>
      <c r="H487" s="17">
        <f t="shared" si="14"/>
        <v>18.53</v>
      </c>
      <c r="I487" s="17">
        <f t="shared" si="15"/>
        <v>31.34</v>
      </c>
    </row>
    <row r="488" spans="1:9" s="5" customFormat="1" ht="27" customHeight="1">
      <c r="A488" s="20">
        <v>487</v>
      </c>
      <c r="B488" s="24">
        <v>55579</v>
      </c>
      <c r="C488" s="21" t="s">
        <v>751</v>
      </c>
      <c r="D488" s="10" t="s">
        <v>752</v>
      </c>
      <c r="E488" s="7" t="s">
        <v>749</v>
      </c>
      <c r="F488" s="11" t="s">
        <v>750</v>
      </c>
      <c r="G488" s="16">
        <v>22.43</v>
      </c>
      <c r="H488" s="17">
        <f t="shared" si="14"/>
        <v>19.510000000000002</v>
      </c>
      <c r="I488" s="17">
        <f t="shared" si="15"/>
        <v>33.01</v>
      </c>
    </row>
    <row r="489" spans="1:9" s="5" customFormat="1" ht="27" customHeight="1">
      <c r="A489" s="20">
        <v>488</v>
      </c>
      <c r="B489" s="24">
        <v>12714</v>
      </c>
      <c r="C489" s="21" t="s">
        <v>1178</v>
      </c>
      <c r="D489" s="10" t="s">
        <v>1179</v>
      </c>
      <c r="E489" s="7" t="s">
        <v>980</v>
      </c>
      <c r="F489" s="11" t="s">
        <v>981</v>
      </c>
      <c r="G489" s="16">
        <v>8.69</v>
      </c>
      <c r="H489" s="17">
        <f t="shared" si="14"/>
        <v>7.56</v>
      </c>
      <c r="I489" s="17">
        <f t="shared" si="15"/>
        <v>12.79</v>
      </c>
    </row>
    <row r="490" spans="1:9" s="5" customFormat="1" ht="27" customHeight="1">
      <c r="A490" s="20">
        <v>489</v>
      </c>
      <c r="B490" s="24">
        <v>12715</v>
      </c>
      <c r="C490" s="21" t="s">
        <v>1180</v>
      </c>
      <c r="D490" s="10" t="s">
        <v>1181</v>
      </c>
      <c r="E490" s="7" t="s">
        <v>980</v>
      </c>
      <c r="F490" s="11" t="s">
        <v>981</v>
      </c>
      <c r="G490" s="16">
        <v>16.14</v>
      </c>
      <c r="H490" s="17">
        <f t="shared" si="14"/>
        <v>14.04</v>
      </c>
      <c r="I490" s="17">
        <f t="shared" si="15"/>
        <v>23.75</v>
      </c>
    </row>
    <row r="491" spans="1:9" s="5" customFormat="1" ht="27" customHeight="1">
      <c r="A491" s="20">
        <v>490</v>
      </c>
      <c r="B491" s="24">
        <v>12716</v>
      </c>
      <c r="C491" s="21" t="s">
        <v>1182</v>
      </c>
      <c r="D491" s="10" t="s">
        <v>1183</v>
      </c>
      <c r="E491" s="7" t="s">
        <v>980</v>
      </c>
      <c r="F491" s="11" t="s">
        <v>981</v>
      </c>
      <c r="G491" s="16">
        <v>23.72</v>
      </c>
      <c r="H491" s="17">
        <f t="shared" si="14"/>
        <v>20.64</v>
      </c>
      <c r="I491" s="17">
        <f t="shared" si="15"/>
        <v>34.9</v>
      </c>
    </row>
    <row r="492" spans="1:9" s="5" customFormat="1" ht="27" customHeight="1">
      <c r="A492" s="20">
        <v>491</v>
      </c>
      <c r="B492" s="24">
        <v>12717</v>
      </c>
      <c r="C492" s="21" t="s">
        <v>1184</v>
      </c>
      <c r="D492" s="10" t="s">
        <v>1185</v>
      </c>
      <c r="E492" s="7" t="s">
        <v>980</v>
      </c>
      <c r="F492" s="11" t="s">
        <v>981</v>
      </c>
      <c r="G492" s="16">
        <v>31.16</v>
      </c>
      <c r="H492" s="17">
        <f t="shared" si="14"/>
        <v>27.11</v>
      </c>
      <c r="I492" s="17">
        <f t="shared" si="15"/>
        <v>45.85</v>
      </c>
    </row>
    <row r="493" spans="1:9" s="5" customFormat="1" ht="27" customHeight="1">
      <c r="A493" s="20">
        <v>492</v>
      </c>
      <c r="B493" s="24">
        <v>12718</v>
      </c>
      <c r="C493" s="21" t="s">
        <v>1186</v>
      </c>
      <c r="D493" s="10" t="s">
        <v>1187</v>
      </c>
      <c r="E493" s="7" t="s">
        <v>980</v>
      </c>
      <c r="F493" s="11" t="s">
        <v>981</v>
      </c>
      <c r="G493" s="16">
        <v>65.44</v>
      </c>
      <c r="H493" s="17">
        <f t="shared" si="14"/>
        <v>56.93</v>
      </c>
      <c r="I493" s="17">
        <f t="shared" si="15"/>
        <v>96.29</v>
      </c>
    </row>
    <row r="494" spans="1:9" s="5" customFormat="1" ht="27" customHeight="1">
      <c r="A494" s="20">
        <v>493</v>
      </c>
      <c r="B494" s="24">
        <v>12719</v>
      </c>
      <c r="C494" s="21" t="s">
        <v>1188</v>
      </c>
      <c r="D494" s="10" t="s">
        <v>1189</v>
      </c>
      <c r="E494" s="7" t="s">
        <v>980</v>
      </c>
      <c r="F494" s="11" t="s">
        <v>981</v>
      </c>
      <c r="G494" s="16">
        <v>79.34</v>
      </c>
      <c r="H494" s="17">
        <f t="shared" si="14"/>
        <v>69.03</v>
      </c>
      <c r="I494" s="17">
        <f t="shared" si="15"/>
        <v>116.75</v>
      </c>
    </row>
    <row r="495" spans="1:9" s="5" customFormat="1" ht="27" customHeight="1">
      <c r="A495" s="20">
        <v>494</v>
      </c>
      <c r="B495" s="24">
        <v>12720</v>
      </c>
      <c r="C495" s="21" t="s">
        <v>952</v>
      </c>
      <c r="D495" s="10" t="s">
        <v>951</v>
      </c>
      <c r="E495" s="7" t="s">
        <v>941</v>
      </c>
      <c r="F495" s="11" t="s">
        <v>942</v>
      </c>
      <c r="G495" s="16">
        <v>8.69</v>
      </c>
      <c r="H495" s="17">
        <f t="shared" si="14"/>
        <v>7.56</v>
      </c>
      <c r="I495" s="17">
        <f t="shared" si="15"/>
        <v>12.79</v>
      </c>
    </row>
    <row r="496" spans="1:9" s="5" customFormat="1" ht="27" customHeight="1">
      <c r="A496" s="20">
        <v>495</v>
      </c>
      <c r="B496" s="24">
        <v>12721</v>
      </c>
      <c r="C496" s="21" t="s">
        <v>953</v>
      </c>
      <c r="D496" s="10" t="s">
        <v>954</v>
      </c>
      <c r="E496" s="7" t="s">
        <v>941</v>
      </c>
      <c r="F496" s="11" t="s">
        <v>942</v>
      </c>
      <c r="G496" s="16">
        <v>16.14</v>
      </c>
      <c r="H496" s="17">
        <f t="shared" si="14"/>
        <v>14.04</v>
      </c>
      <c r="I496" s="17">
        <f t="shared" si="15"/>
        <v>23.75</v>
      </c>
    </row>
    <row r="497" spans="1:9" s="5" customFormat="1" ht="27" customHeight="1">
      <c r="A497" s="20">
        <v>496</v>
      </c>
      <c r="B497" s="24">
        <v>12722</v>
      </c>
      <c r="C497" s="21" t="s">
        <v>955</v>
      </c>
      <c r="D497" s="10" t="s">
        <v>956</v>
      </c>
      <c r="E497" s="7" t="s">
        <v>941</v>
      </c>
      <c r="F497" s="11" t="s">
        <v>942</v>
      </c>
      <c r="G497" s="16">
        <v>23.72</v>
      </c>
      <c r="H497" s="17">
        <f t="shared" si="14"/>
        <v>20.64</v>
      </c>
      <c r="I497" s="17">
        <f t="shared" si="15"/>
        <v>34.9</v>
      </c>
    </row>
    <row r="498" spans="1:9" s="5" customFormat="1" ht="27" customHeight="1">
      <c r="A498" s="20">
        <v>497</v>
      </c>
      <c r="B498" s="24">
        <v>12723</v>
      </c>
      <c r="C498" s="21" t="s">
        <v>957</v>
      </c>
      <c r="D498" s="10" t="s">
        <v>958</v>
      </c>
      <c r="E498" s="7" t="s">
        <v>941</v>
      </c>
      <c r="F498" s="11" t="s">
        <v>942</v>
      </c>
      <c r="G498" s="16">
        <v>31.16</v>
      </c>
      <c r="H498" s="17">
        <f t="shared" si="14"/>
        <v>27.11</v>
      </c>
      <c r="I498" s="17">
        <f t="shared" si="15"/>
        <v>45.85</v>
      </c>
    </row>
    <row r="499" spans="1:9" s="5" customFormat="1" ht="27" customHeight="1">
      <c r="A499" s="20">
        <v>498</v>
      </c>
      <c r="B499" s="24">
        <v>12724</v>
      </c>
      <c r="C499" s="21" t="s">
        <v>959</v>
      </c>
      <c r="D499" s="10" t="s">
        <v>960</v>
      </c>
      <c r="E499" s="7" t="s">
        <v>941</v>
      </c>
      <c r="F499" s="11" t="s">
        <v>942</v>
      </c>
      <c r="G499" s="16">
        <v>65.44</v>
      </c>
      <c r="H499" s="17">
        <f t="shared" si="14"/>
        <v>56.93</v>
      </c>
      <c r="I499" s="17">
        <f t="shared" si="15"/>
        <v>96.29</v>
      </c>
    </row>
    <row r="500" spans="1:9" s="5" customFormat="1" ht="27" customHeight="1">
      <c r="A500" s="20">
        <v>499</v>
      </c>
      <c r="B500" s="24">
        <v>12725</v>
      </c>
      <c r="C500" s="21" t="s">
        <v>1352</v>
      </c>
      <c r="D500" s="10" t="s">
        <v>1358</v>
      </c>
      <c r="E500" s="7" t="s">
        <v>777</v>
      </c>
      <c r="F500" s="11" t="s">
        <v>778</v>
      </c>
      <c r="G500" s="16">
        <v>8.69</v>
      </c>
      <c r="H500" s="17">
        <f t="shared" si="14"/>
        <v>7.56</v>
      </c>
      <c r="I500" s="17">
        <f t="shared" si="15"/>
        <v>12.79</v>
      </c>
    </row>
    <row r="501" spans="1:9" s="5" customFormat="1" ht="27" customHeight="1">
      <c r="A501" s="20">
        <v>500</v>
      </c>
      <c r="B501" s="24">
        <v>12726</v>
      </c>
      <c r="C501" s="21" t="s">
        <v>1353</v>
      </c>
      <c r="D501" s="10" t="s">
        <v>1359</v>
      </c>
      <c r="E501" s="7" t="s">
        <v>777</v>
      </c>
      <c r="F501" s="11" t="s">
        <v>778</v>
      </c>
      <c r="G501" s="16">
        <v>16.14</v>
      </c>
      <c r="H501" s="17">
        <f t="shared" si="14"/>
        <v>14.04</v>
      </c>
      <c r="I501" s="17">
        <f t="shared" si="15"/>
        <v>23.75</v>
      </c>
    </row>
    <row r="502" spans="1:9" s="5" customFormat="1" ht="27" customHeight="1">
      <c r="A502" s="20">
        <v>501</v>
      </c>
      <c r="B502" s="24">
        <v>12727</v>
      </c>
      <c r="C502" s="21" t="s">
        <v>1354</v>
      </c>
      <c r="D502" s="10" t="s">
        <v>1360</v>
      </c>
      <c r="E502" s="7" t="s">
        <v>777</v>
      </c>
      <c r="F502" s="11" t="s">
        <v>778</v>
      </c>
      <c r="G502" s="16">
        <v>23.72</v>
      </c>
      <c r="H502" s="17">
        <f t="shared" si="14"/>
        <v>20.64</v>
      </c>
      <c r="I502" s="17">
        <f t="shared" si="15"/>
        <v>34.9</v>
      </c>
    </row>
    <row r="503" spans="1:9" s="5" customFormat="1" ht="27" customHeight="1">
      <c r="A503" s="20">
        <v>502</v>
      </c>
      <c r="B503" s="24">
        <v>12728</v>
      </c>
      <c r="C503" s="21" t="s">
        <v>1355</v>
      </c>
      <c r="D503" s="10" t="s">
        <v>1361</v>
      </c>
      <c r="E503" s="7" t="s">
        <v>777</v>
      </c>
      <c r="F503" s="11" t="s">
        <v>778</v>
      </c>
      <c r="G503" s="16">
        <v>31.16</v>
      </c>
      <c r="H503" s="17">
        <f t="shared" si="14"/>
        <v>27.11</v>
      </c>
      <c r="I503" s="17">
        <f t="shared" si="15"/>
        <v>45.85</v>
      </c>
    </row>
    <row r="504" spans="1:9" s="5" customFormat="1" ht="27" customHeight="1">
      <c r="A504" s="20">
        <v>503</v>
      </c>
      <c r="B504" s="24">
        <v>12729</v>
      </c>
      <c r="C504" s="21" t="s">
        <v>1356</v>
      </c>
      <c r="D504" s="10" t="s">
        <v>1362</v>
      </c>
      <c r="E504" s="7" t="s">
        <v>777</v>
      </c>
      <c r="F504" s="11" t="s">
        <v>778</v>
      </c>
      <c r="G504" s="16">
        <v>65.44</v>
      </c>
      <c r="H504" s="17">
        <f t="shared" si="14"/>
        <v>56.93</v>
      </c>
      <c r="I504" s="17">
        <f t="shared" si="15"/>
        <v>96.29</v>
      </c>
    </row>
    <row r="505" spans="1:9" s="5" customFormat="1" ht="27" customHeight="1">
      <c r="A505" s="20">
        <v>504</v>
      </c>
      <c r="B505" s="24">
        <v>12730</v>
      </c>
      <c r="C505" s="21" t="s">
        <v>1357</v>
      </c>
      <c r="D505" s="10" t="s">
        <v>1363</v>
      </c>
      <c r="E505" s="7" t="s">
        <v>777</v>
      </c>
      <c r="F505" s="11" t="s">
        <v>778</v>
      </c>
      <c r="G505" s="16">
        <v>79.34</v>
      </c>
      <c r="H505" s="17">
        <f t="shared" si="14"/>
        <v>69.03</v>
      </c>
      <c r="I505" s="17">
        <f t="shared" si="15"/>
        <v>116.75</v>
      </c>
    </row>
    <row r="506" spans="1:9" s="5" customFormat="1" ht="27" customHeight="1">
      <c r="A506" s="20">
        <v>505</v>
      </c>
      <c r="B506" s="24">
        <v>12731</v>
      </c>
      <c r="C506" s="21" t="s">
        <v>1229</v>
      </c>
      <c r="D506" s="10" t="s">
        <v>543</v>
      </c>
      <c r="E506" s="7" t="s">
        <v>1655</v>
      </c>
      <c r="F506" s="11" t="s">
        <v>544</v>
      </c>
      <c r="G506" s="16">
        <v>8.69</v>
      </c>
      <c r="H506" s="17">
        <f t="shared" si="14"/>
        <v>7.56</v>
      </c>
      <c r="I506" s="17">
        <f t="shared" si="15"/>
        <v>12.79</v>
      </c>
    </row>
    <row r="507" spans="1:9" s="5" customFormat="1" ht="27" customHeight="1">
      <c r="A507" s="20">
        <v>506</v>
      </c>
      <c r="B507" s="24">
        <v>12732</v>
      </c>
      <c r="C507" s="21" t="s">
        <v>1230</v>
      </c>
      <c r="D507" s="10" t="s">
        <v>545</v>
      </c>
      <c r="E507" s="7" t="s">
        <v>1655</v>
      </c>
      <c r="F507" s="11" t="s">
        <v>544</v>
      </c>
      <c r="G507" s="16">
        <v>16.14</v>
      </c>
      <c r="H507" s="17">
        <f t="shared" si="14"/>
        <v>14.04</v>
      </c>
      <c r="I507" s="17">
        <f t="shared" si="15"/>
        <v>23.75</v>
      </c>
    </row>
    <row r="508" spans="1:9" s="5" customFormat="1" ht="27" customHeight="1">
      <c r="A508" s="20">
        <v>507</v>
      </c>
      <c r="B508" s="24">
        <v>12733</v>
      </c>
      <c r="C508" s="21" t="s">
        <v>1231</v>
      </c>
      <c r="D508" s="10" t="s">
        <v>546</v>
      </c>
      <c r="E508" s="7" t="s">
        <v>1655</v>
      </c>
      <c r="F508" s="11" t="s">
        <v>544</v>
      </c>
      <c r="G508" s="16">
        <v>23.72</v>
      </c>
      <c r="H508" s="17">
        <f t="shared" si="14"/>
        <v>20.64</v>
      </c>
      <c r="I508" s="17">
        <f t="shared" si="15"/>
        <v>34.9</v>
      </c>
    </row>
    <row r="509" spans="1:9" s="5" customFormat="1" ht="27" customHeight="1">
      <c r="A509" s="20">
        <v>508</v>
      </c>
      <c r="B509" s="24">
        <v>12734</v>
      </c>
      <c r="C509" s="21" t="s">
        <v>1232</v>
      </c>
      <c r="D509" s="10" t="s">
        <v>547</v>
      </c>
      <c r="E509" s="7" t="s">
        <v>1655</v>
      </c>
      <c r="F509" s="11" t="s">
        <v>544</v>
      </c>
      <c r="G509" s="16">
        <v>31.16</v>
      </c>
      <c r="H509" s="17">
        <f t="shared" si="14"/>
        <v>27.11</v>
      </c>
      <c r="I509" s="17">
        <f t="shared" si="15"/>
        <v>45.85</v>
      </c>
    </row>
    <row r="510" spans="1:9" s="5" customFormat="1" ht="27" customHeight="1">
      <c r="A510" s="20">
        <v>509</v>
      </c>
      <c r="B510" s="24">
        <v>12735</v>
      </c>
      <c r="C510" s="21" t="s">
        <v>1233</v>
      </c>
      <c r="D510" s="10" t="s">
        <v>550</v>
      </c>
      <c r="E510" s="7" t="s">
        <v>1655</v>
      </c>
      <c r="F510" s="11" t="s">
        <v>544</v>
      </c>
      <c r="G510" s="16">
        <v>65.44</v>
      </c>
      <c r="H510" s="17">
        <f t="shared" si="14"/>
        <v>56.93</v>
      </c>
      <c r="I510" s="17">
        <f t="shared" si="15"/>
        <v>96.29</v>
      </c>
    </row>
    <row r="511" spans="1:9" s="5" customFormat="1" ht="27" customHeight="1">
      <c r="A511" s="20">
        <v>510</v>
      </c>
      <c r="B511" s="24">
        <v>12736</v>
      </c>
      <c r="C511" s="21" t="s">
        <v>551</v>
      </c>
      <c r="D511" s="10" t="s">
        <v>552</v>
      </c>
      <c r="E511" s="7" t="s">
        <v>207</v>
      </c>
      <c r="F511" s="11" t="s">
        <v>208</v>
      </c>
      <c r="G511" s="16">
        <v>8.69</v>
      </c>
      <c r="H511" s="17">
        <f t="shared" si="14"/>
        <v>7.56</v>
      </c>
      <c r="I511" s="17">
        <f t="shared" si="15"/>
        <v>12.79</v>
      </c>
    </row>
    <row r="512" spans="1:9" s="5" customFormat="1" ht="27" customHeight="1">
      <c r="A512" s="20">
        <v>511</v>
      </c>
      <c r="B512" s="24">
        <v>12737</v>
      </c>
      <c r="C512" s="21" t="s">
        <v>553</v>
      </c>
      <c r="D512" s="10" t="s">
        <v>554</v>
      </c>
      <c r="E512" s="7" t="s">
        <v>207</v>
      </c>
      <c r="F512" s="11" t="s">
        <v>208</v>
      </c>
      <c r="G512" s="16">
        <v>16.14</v>
      </c>
      <c r="H512" s="17">
        <f t="shared" si="14"/>
        <v>14.04</v>
      </c>
      <c r="I512" s="17">
        <f t="shared" si="15"/>
        <v>23.75</v>
      </c>
    </row>
    <row r="513" spans="1:9" s="5" customFormat="1" ht="27" customHeight="1">
      <c r="A513" s="20">
        <v>512</v>
      </c>
      <c r="B513" s="24">
        <v>12738</v>
      </c>
      <c r="C513" s="21" t="s">
        <v>555</v>
      </c>
      <c r="D513" s="10" t="s">
        <v>556</v>
      </c>
      <c r="E513" s="7" t="s">
        <v>207</v>
      </c>
      <c r="F513" s="11" t="s">
        <v>208</v>
      </c>
      <c r="G513" s="16">
        <v>23.72</v>
      </c>
      <c r="H513" s="17">
        <f t="shared" ref="H513:H576" si="16">ROUND(G513*0.87,2)</f>
        <v>20.64</v>
      </c>
      <c r="I513" s="17">
        <f t="shared" ref="I513:I576" si="17">ROUND(G513*1.4715,2)</f>
        <v>34.9</v>
      </c>
    </row>
    <row r="514" spans="1:9" s="5" customFormat="1" ht="27" customHeight="1">
      <c r="A514" s="20">
        <v>513</v>
      </c>
      <c r="B514" s="24">
        <v>12739</v>
      </c>
      <c r="C514" s="21" t="s">
        <v>557</v>
      </c>
      <c r="D514" s="10" t="s">
        <v>558</v>
      </c>
      <c r="E514" s="7" t="s">
        <v>207</v>
      </c>
      <c r="F514" s="11" t="s">
        <v>208</v>
      </c>
      <c r="G514" s="16">
        <v>31.16</v>
      </c>
      <c r="H514" s="17">
        <f t="shared" si="16"/>
        <v>27.11</v>
      </c>
      <c r="I514" s="17">
        <f t="shared" si="17"/>
        <v>45.85</v>
      </c>
    </row>
    <row r="515" spans="1:9" s="5" customFormat="1" ht="27" customHeight="1">
      <c r="A515" s="20">
        <v>514</v>
      </c>
      <c r="B515" s="24">
        <v>12740</v>
      </c>
      <c r="C515" s="21" t="s">
        <v>559</v>
      </c>
      <c r="D515" s="10" t="s">
        <v>560</v>
      </c>
      <c r="E515" s="7" t="s">
        <v>207</v>
      </c>
      <c r="F515" s="11" t="s">
        <v>208</v>
      </c>
      <c r="G515" s="16">
        <v>65.44</v>
      </c>
      <c r="H515" s="17">
        <f t="shared" si="16"/>
        <v>56.93</v>
      </c>
      <c r="I515" s="17">
        <f t="shared" si="17"/>
        <v>96.29</v>
      </c>
    </row>
    <row r="516" spans="1:9" s="5" customFormat="1" ht="27" customHeight="1">
      <c r="A516" s="20">
        <v>515</v>
      </c>
      <c r="B516" s="24">
        <v>12741</v>
      </c>
      <c r="C516" s="21" t="s">
        <v>1660</v>
      </c>
      <c r="D516" s="10" t="s">
        <v>1665</v>
      </c>
      <c r="E516" s="7" t="s">
        <v>1661</v>
      </c>
      <c r="F516" s="11" t="s">
        <v>1662</v>
      </c>
      <c r="G516" s="16">
        <v>16.04</v>
      </c>
      <c r="H516" s="17">
        <f t="shared" si="16"/>
        <v>13.95</v>
      </c>
      <c r="I516" s="17">
        <f t="shared" si="17"/>
        <v>23.6</v>
      </c>
    </row>
    <row r="517" spans="1:9" s="5" customFormat="1" ht="27" customHeight="1">
      <c r="A517" s="20">
        <v>516</v>
      </c>
      <c r="B517" s="24">
        <v>12742</v>
      </c>
      <c r="C517" s="21" t="s">
        <v>1663</v>
      </c>
      <c r="D517" s="10" t="s">
        <v>1664</v>
      </c>
      <c r="E517" s="7" t="s">
        <v>1661</v>
      </c>
      <c r="F517" s="11" t="s">
        <v>1662</v>
      </c>
      <c r="G517" s="16">
        <v>28.23</v>
      </c>
      <c r="H517" s="17">
        <f t="shared" si="16"/>
        <v>24.56</v>
      </c>
      <c r="I517" s="17">
        <f t="shared" si="17"/>
        <v>41.54</v>
      </c>
    </row>
    <row r="518" spans="1:9" s="5" customFormat="1" ht="27" customHeight="1">
      <c r="A518" s="20">
        <v>517</v>
      </c>
      <c r="B518" s="24">
        <v>41752</v>
      </c>
      <c r="C518" s="21" t="s">
        <v>1196</v>
      </c>
      <c r="D518" s="10" t="s">
        <v>1197</v>
      </c>
      <c r="E518" s="7" t="s">
        <v>77</v>
      </c>
      <c r="F518" s="11" t="s">
        <v>78</v>
      </c>
      <c r="G518" s="16">
        <v>16.43</v>
      </c>
      <c r="H518" s="17">
        <f t="shared" si="16"/>
        <v>14.29</v>
      </c>
      <c r="I518" s="17">
        <f t="shared" si="17"/>
        <v>24.18</v>
      </c>
    </row>
    <row r="519" spans="1:9" s="5" customFormat="1" ht="27" customHeight="1">
      <c r="A519" s="20">
        <v>518</v>
      </c>
      <c r="B519" s="24">
        <v>41753</v>
      </c>
      <c r="C519" s="21" t="s">
        <v>1194</v>
      </c>
      <c r="D519" s="10" t="s">
        <v>1195</v>
      </c>
      <c r="E519" s="7" t="s">
        <v>77</v>
      </c>
      <c r="F519" s="11" t="s">
        <v>78</v>
      </c>
      <c r="G519" s="16">
        <v>16.43</v>
      </c>
      <c r="H519" s="17">
        <f t="shared" si="16"/>
        <v>14.29</v>
      </c>
      <c r="I519" s="17">
        <f t="shared" si="17"/>
        <v>24.18</v>
      </c>
    </row>
    <row r="520" spans="1:9" s="5" customFormat="1" ht="27" customHeight="1">
      <c r="A520" s="20">
        <v>519</v>
      </c>
      <c r="B520" s="24">
        <v>41754</v>
      </c>
      <c r="C520" s="21" t="s">
        <v>1218</v>
      </c>
      <c r="D520" s="10" t="s">
        <v>1219</v>
      </c>
      <c r="E520" s="7" t="s">
        <v>77</v>
      </c>
      <c r="F520" s="11" t="s">
        <v>78</v>
      </c>
      <c r="G520" s="16">
        <v>28.92</v>
      </c>
      <c r="H520" s="17">
        <f t="shared" si="16"/>
        <v>25.16</v>
      </c>
      <c r="I520" s="17">
        <f t="shared" si="17"/>
        <v>42.56</v>
      </c>
    </row>
    <row r="521" spans="1:9" s="5" customFormat="1" ht="27" customHeight="1">
      <c r="A521" s="20">
        <v>520</v>
      </c>
      <c r="B521" s="24">
        <v>41755</v>
      </c>
      <c r="C521" s="21" t="s">
        <v>1216</v>
      </c>
      <c r="D521" s="10" t="s">
        <v>1217</v>
      </c>
      <c r="E521" s="7" t="s">
        <v>77</v>
      </c>
      <c r="F521" s="11" t="s">
        <v>78</v>
      </c>
      <c r="G521" s="16">
        <v>28.92</v>
      </c>
      <c r="H521" s="17">
        <f t="shared" si="16"/>
        <v>25.16</v>
      </c>
      <c r="I521" s="17">
        <f t="shared" si="17"/>
        <v>42.56</v>
      </c>
    </row>
    <row r="522" spans="1:9" s="5" customFormat="1" ht="27" customHeight="1">
      <c r="A522" s="20">
        <v>521</v>
      </c>
      <c r="B522" s="24">
        <v>12743</v>
      </c>
      <c r="C522" s="21" t="s">
        <v>1220</v>
      </c>
      <c r="D522" s="10" t="s">
        <v>1221</v>
      </c>
      <c r="E522" s="7" t="s">
        <v>77</v>
      </c>
      <c r="F522" s="11" t="s">
        <v>78</v>
      </c>
      <c r="G522" s="16">
        <v>17.28</v>
      </c>
      <c r="H522" s="17">
        <f t="shared" si="16"/>
        <v>15.03</v>
      </c>
      <c r="I522" s="17">
        <f t="shared" si="17"/>
        <v>25.43</v>
      </c>
    </row>
    <row r="523" spans="1:9" s="5" customFormat="1" ht="27" customHeight="1">
      <c r="A523" s="20">
        <v>522</v>
      </c>
      <c r="B523" s="24">
        <v>55580</v>
      </c>
      <c r="C523" s="21" t="s">
        <v>372</v>
      </c>
      <c r="D523" s="10" t="s">
        <v>1449</v>
      </c>
      <c r="E523" s="7" t="s">
        <v>374</v>
      </c>
      <c r="F523" s="11" t="s">
        <v>375</v>
      </c>
      <c r="G523" s="16">
        <v>2.64</v>
      </c>
      <c r="H523" s="17">
        <f t="shared" si="16"/>
        <v>2.2999999999999998</v>
      </c>
      <c r="I523" s="17">
        <f t="shared" si="17"/>
        <v>3.88</v>
      </c>
    </row>
    <row r="524" spans="1:9" s="5" customFormat="1" ht="27" customHeight="1">
      <c r="A524" s="20">
        <v>523</v>
      </c>
      <c r="B524" s="24">
        <v>55581</v>
      </c>
      <c r="C524" s="21" t="s">
        <v>279</v>
      </c>
      <c r="D524" s="10" t="s">
        <v>280</v>
      </c>
      <c r="E524" s="7" t="s">
        <v>281</v>
      </c>
      <c r="F524" s="11" t="s">
        <v>282</v>
      </c>
      <c r="G524" s="16">
        <v>60.18</v>
      </c>
      <c r="H524" s="17">
        <f t="shared" si="16"/>
        <v>52.36</v>
      </c>
      <c r="I524" s="17">
        <f t="shared" si="17"/>
        <v>88.55</v>
      </c>
    </row>
    <row r="525" spans="1:9" s="5" customFormat="1" ht="27" customHeight="1">
      <c r="A525" s="20">
        <v>524</v>
      </c>
      <c r="B525" s="24">
        <v>55582</v>
      </c>
      <c r="C525" s="21" t="s">
        <v>64</v>
      </c>
      <c r="D525" s="10" t="s">
        <v>65</v>
      </c>
      <c r="E525" s="7" t="s">
        <v>883</v>
      </c>
      <c r="F525" s="11" t="s">
        <v>884</v>
      </c>
      <c r="G525" s="16">
        <v>44.71</v>
      </c>
      <c r="H525" s="17">
        <f t="shared" si="16"/>
        <v>38.9</v>
      </c>
      <c r="I525" s="17">
        <f t="shared" si="17"/>
        <v>65.790000000000006</v>
      </c>
    </row>
    <row r="526" spans="1:9" s="5" customFormat="1" ht="27" customHeight="1">
      <c r="A526" s="20">
        <v>525</v>
      </c>
      <c r="B526" s="24">
        <v>12744</v>
      </c>
      <c r="C526" s="21" t="s">
        <v>928</v>
      </c>
      <c r="D526" s="10" t="s">
        <v>931</v>
      </c>
      <c r="E526" s="7" t="s">
        <v>188</v>
      </c>
      <c r="F526" s="11" t="s">
        <v>189</v>
      </c>
      <c r="G526" s="16">
        <v>7.24</v>
      </c>
      <c r="H526" s="17">
        <f t="shared" si="16"/>
        <v>6.3</v>
      </c>
      <c r="I526" s="17">
        <f t="shared" si="17"/>
        <v>10.65</v>
      </c>
    </row>
    <row r="527" spans="1:9" s="5" customFormat="1" ht="27" customHeight="1">
      <c r="A527" s="20">
        <v>526</v>
      </c>
      <c r="B527" s="24">
        <v>12745</v>
      </c>
      <c r="C527" s="21" t="s">
        <v>929</v>
      </c>
      <c r="D527" s="10" t="s">
        <v>932</v>
      </c>
      <c r="E527" s="7" t="s">
        <v>188</v>
      </c>
      <c r="F527" s="11" t="s">
        <v>189</v>
      </c>
      <c r="G527" s="16">
        <v>7.24</v>
      </c>
      <c r="H527" s="17">
        <f t="shared" si="16"/>
        <v>6.3</v>
      </c>
      <c r="I527" s="17">
        <f t="shared" si="17"/>
        <v>10.65</v>
      </c>
    </row>
    <row r="528" spans="1:9" s="5" customFormat="1" ht="27" customHeight="1">
      <c r="A528" s="20">
        <v>527</v>
      </c>
      <c r="B528" s="24">
        <v>12746</v>
      </c>
      <c r="C528" s="21" t="s">
        <v>924</v>
      </c>
      <c r="D528" s="10" t="s">
        <v>925</v>
      </c>
      <c r="E528" s="7" t="s">
        <v>188</v>
      </c>
      <c r="F528" s="11" t="s">
        <v>189</v>
      </c>
      <c r="G528" s="16">
        <v>4.2300000000000004</v>
      </c>
      <c r="H528" s="17">
        <f t="shared" si="16"/>
        <v>3.68</v>
      </c>
      <c r="I528" s="17">
        <f t="shared" si="17"/>
        <v>6.22</v>
      </c>
    </row>
    <row r="529" spans="1:9" s="5" customFormat="1" ht="27" customHeight="1">
      <c r="A529" s="20">
        <v>528</v>
      </c>
      <c r="B529" s="24">
        <v>12747</v>
      </c>
      <c r="C529" s="21" t="s">
        <v>926</v>
      </c>
      <c r="D529" s="10" t="s">
        <v>927</v>
      </c>
      <c r="E529" s="7" t="s">
        <v>188</v>
      </c>
      <c r="F529" s="11" t="s">
        <v>189</v>
      </c>
      <c r="G529" s="16">
        <v>4.2300000000000004</v>
      </c>
      <c r="H529" s="17">
        <f t="shared" si="16"/>
        <v>3.68</v>
      </c>
      <c r="I529" s="17">
        <f t="shared" si="17"/>
        <v>6.22</v>
      </c>
    </row>
    <row r="530" spans="1:9" s="5" customFormat="1" ht="27" customHeight="1">
      <c r="A530" s="20">
        <v>529</v>
      </c>
      <c r="B530" s="24">
        <v>12748</v>
      </c>
      <c r="C530" s="21" t="s">
        <v>1017</v>
      </c>
      <c r="D530" s="10" t="s">
        <v>1018</v>
      </c>
      <c r="E530" s="7" t="s">
        <v>97</v>
      </c>
      <c r="F530" s="11" t="s">
        <v>98</v>
      </c>
      <c r="G530" s="16">
        <v>9.3800000000000008</v>
      </c>
      <c r="H530" s="17">
        <f t="shared" si="16"/>
        <v>8.16</v>
      </c>
      <c r="I530" s="17">
        <f t="shared" si="17"/>
        <v>13.8</v>
      </c>
    </row>
    <row r="531" spans="1:9" s="5" customFormat="1" ht="27" customHeight="1">
      <c r="A531" s="20">
        <v>530</v>
      </c>
      <c r="B531" s="24">
        <v>41756</v>
      </c>
      <c r="C531" s="21" t="s">
        <v>852</v>
      </c>
      <c r="D531" s="10" t="s">
        <v>853</v>
      </c>
      <c r="E531" s="7" t="s">
        <v>418</v>
      </c>
      <c r="F531" s="11" t="s">
        <v>419</v>
      </c>
      <c r="G531" s="16">
        <v>518.65</v>
      </c>
      <c r="H531" s="17">
        <f t="shared" si="16"/>
        <v>451.23</v>
      </c>
      <c r="I531" s="17">
        <f t="shared" si="17"/>
        <v>763.19</v>
      </c>
    </row>
    <row r="532" spans="1:9" s="5" customFormat="1" ht="27" customHeight="1">
      <c r="A532" s="20">
        <v>531</v>
      </c>
      <c r="B532" s="24">
        <v>41757</v>
      </c>
      <c r="C532" s="21" t="s">
        <v>854</v>
      </c>
      <c r="D532" s="10" t="s">
        <v>855</v>
      </c>
      <c r="E532" s="7" t="s">
        <v>418</v>
      </c>
      <c r="F532" s="11" t="s">
        <v>419</v>
      </c>
      <c r="G532" s="16">
        <v>943</v>
      </c>
      <c r="H532" s="17">
        <f t="shared" si="16"/>
        <v>820.41</v>
      </c>
      <c r="I532" s="17">
        <f t="shared" si="17"/>
        <v>1387.62</v>
      </c>
    </row>
    <row r="533" spans="1:9" s="5" customFormat="1" ht="27" customHeight="1">
      <c r="A533" s="20">
        <v>532</v>
      </c>
      <c r="B533" s="24">
        <v>41758</v>
      </c>
      <c r="C533" s="21" t="s">
        <v>856</v>
      </c>
      <c r="D533" s="10" t="s">
        <v>1594</v>
      </c>
      <c r="E533" s="7" t="s">
        <v>418</v>
      </c>
      <c r="F533" s="11" t="s">
        <v>419</v>
      </c>
      <c r="G533" s="16">
        <v>1253.72</v>
      </c>
      <c r="H533" s="17">
        <f t="shared" si="16"/>
        <v>1090.74</v>
      </c>
      <c r="I533" s="17">
        <f t="shared" si="17"/>
        <v>1844.85</v>
      </c>
    </row>
    <row r="534" spans="1:9" s="5" customFormat="1" ht="27" customHeight="1">
      <c r="A534" s="20">
        <v>533</v>
      </c>
      <c r="B534" s="24">
        <v>55583</v>
      </c>
      <c r="C534" s="21" t="s">
        <v>1079</v>
      </c>
      <c r="D534" s="10" t="s">
        <v>1080</v>
      </c>
      <c r="E534" s="7" t="s">
        <v>1081</v>
      </c>
      <c r="F534" s="11" t="s">
        <v>1082</v>
      </c>
      <c r="G534" s="16">
        <v>10.76</v>
      </c>
      <c r="H534" s="17">
        <f t="shared" si="16"/>
        <v>9.36</v>
      </c>
      <c r="I534" s="17">
        <f t="shared" si="17"/>
        <v>15.83</v>
      </c>
    </row>
    <row r="535" spans="1:9" s="5" customFormat="1" ht="27" customHeight="1">
      <c r="A535" s="20">
        <v>534</v>
      </c>
      <c r="B535" s="24">
        <v>12749</v>
      </c>
      <c r="C535" s="21" t="s">
        <v>182</v>
      </c>
      <c r="D535" s="10" t="s">
        <v>183</v>
      </c>
      <c r="E535" s="7" t="s">
        <v>184</v>
      </c>
      <c r="F535" s="11" t="s">
        <v>185</v>
      </c>
      <c r="G535" s="16">
        <v>2.71</v>
      </c>
      <c r="H535" s="17">
        <f t="shared" si="16"/>
        <v>2.36</v>
      </c>
      <c r="I535" s="17">
        <f t="shared" si="17"/>
        <v>3.99</v>
      </c>
    </row>
    <row r="536" spans="1:9" s="5" customFormat="1" ht="27" customHeight="1">
      <c r="A536" s="20">
        <v>535</v>
      </c>
      <c r="B536" s="24">
        <v>12750</v>
      </c>
      <c r="C536" s="21" t="s">
        <v>192</v>
      </c>
      <c r="D536" s="10" t="s">
        <v>193</v>
      </c>
      <c r="E536" s="7" t="s">
        <v>184</v>
      </c>
      <c r="F536" s="11" t="s">
        <v>185</v>
      </c>
      <c r="G536" s="16">
        <v>6.46</v>
      </c>
      <c r="H536" s="17">
        <f t="shared" si="16"/>
        <v>5.62</v>
      </c>
      <c r="I536" s="17">
        <f t="shared" si="17"/>
        <v>9.51</v>
      </c>
    </row>
    <row r="537" spans="1:9" s="5" customFormat="1" ht="27" customHeight="1">
      <c r="A537" s="20">
        <v>536</v>
      </c>
      <c r="B537" s="24">
        <v>12751</v>
      </c>
      <c r="C537" s="21" t="s">
        <v>194</v>
      </c>
      <c r="D537" s="10" t="s">
        <v>195</v>
      </c>
      <c r="E537" s="7" t="s">
        <v>184</v>
      </c>
      <c r="F537" s="11" t="s">
        <v>185</v>
      </c>
      <c r="G537" s="16">
        <v>9.24</v>
      </c>
      <c r="H537" s="17">
        <f t="shared" si="16"/>
        <v>8.0399999999999991</v>
      </c>
      <c r="I537" s="17">
        <f t="shared" si="17"/>
        <v>13.6</v>
      </c>
    </row>
    <row r="538" spans="1:9" s="5" customFormat="1" ht="27" customHeight="1">
      <c r="A538" s="20">
        <v>537</v>
      </c>
      <c r="B538" s="24">
        <v>12752</v>
      </c>
      <c r="C538" s="21" t="s">
        <v>686</v>
      </c>
      <c r="D538" s="10" t="s">
        <v>688</v>
      </c>
      <c r="E538" s="7" t="s">
        <v>682</v>
      </c>
      <c r="F538" s="11" t="s">
        <v>683</v>
      </c>
      <c r="G538" s="16">
        <v>51.64</v>
      </c>
      <c r="H538" s="17">
        <f t="shared" si="16"/>
        <v>44.93</v>
      </c>
      <c r="I538" s="17">
        <f t="shared" si="17"/>
        <v>75.989999999999995</v>
      </c>
    </row>
    <row r="539" spans="1:9" s="5" customFormat="1" ht="27" customHeight="1">
      <c r="A539" s="20">
        <v>538</v>
      </c>
      <c r="B539" s="24">
        <v>12753</v>
      </c>
      <c r="C539" s="21" t="s">
        <v>680</v>
      </c>
      <c r="D539" s="10" t="s">
        <v>681</v>
      </c>
      <c r="E539" s="7" t="s">
        <v>682</v>
      </c>
      <c r="F539" s="11" t="s">
        <v>683</v>
      </c>
      <c r="G539" s="16">
        <v>9.1999999999999993</v>
      </c>
      <c r="H539" s="17">
        <f t="shared" si="16"/>
        <v>8</v>
      </c>
      <c r="I539" s="17">
        <f t="shared" si="17"/>
        <v>13.54</v>
      </c>
    </row>
    <row r="540" spans="1:9" s="5" customFormat="1" ht="27" customHeight="1">
      <c r="A540" s="20">
        <v>539</v>
      </c>
      <c r="B540" s="24">
        <v>12754</v>
      </c>
      <c r="C540" s="21" t="s">
        <v>684</v>
      </c>
      <c r="D540" s="10" t="s">
        <v>685</v>
      </c>
      <c r="E540" s="7" t="s">
        <v>682</v>
      </c>
      <c r="F540" s="11" t="s">
        <v>683</v>
      </c>
      <c r="G540" s="16">
        <v>16.43</v>
      </c>
      <c r="H540" s="17">
        <f t="shared" si="16"/>
        <v>14.29</v>
      </c>
      <c r="I540" s="17">
        <f t="shared" si="17"/>
        <v>24.18</v>
      </c>
    </row>
    <row r="541" spans="1:9" s="5" customFormat="1" ht="27" customHeight="1">
      <c r="A541" s="20">
        <v>540</v>
      </c>
      <c r="B541" s="24">
        <v>12755</v>
      </c>
      <c r="C541" s="21" t="s">
        <v>693</v>
      </c>
      <c r="D541" s="10" t="s">
        <v>694</v>
      </c>
      <c r="E541" s="7" t="s">
        <v>682</v>
      </c>
      <c r="F541" s="11" t="s">
        <v>683</v>
      </c>
      <c r="G541" s="16">
        <v>90.89</v>
      </c>
      <c r="H541" s="17">
        <f t="shared" si="16"/>
        <v>79.069999999999993</v>
      </c>
      <c r="I541" s="17">
        <f t="shared" si="17"/>
        <v>133.74</v>
      </c>
    </row>
    <row r="542" spans="1:9" s="5" customFormat="1" ht="27" customHeight="1">
      <c r="A542" s="20">
        <v>541</v>
      </c>
      <c r="B542" s="24">
        <v>12756</v>
      </c>
      <c r="C542" s="21" t="s">
        <v>689</v>
      </c>
      <c r="D542" s="10" t="s">
        <v>690</v>
      </c>
      <c r="E542" s="7" t="s">
        <v>682</v>
      </c>
      <c r="F542" s="11" t="s">
        <v>683</v>
      </c>
      <c r="G542" s="16">
        <v>16.190000000000001</v>
      </c>
      <c r="H542" s="17">
        <f t="shared" si="16"/>
        <v>14.09</v>
      </c>
      <c r="I542" s="17">
        <f t="shared" si="17"/>
        <v>23.82</v>
      </c>
    </row>
    <row r="543" spans="1:9" s="5" customFormat="1" ht="27" customHeight="1">
      <c r="A543" s="20">
        <v>542</v>
      </c>
      <c r="B543" s="24">
        <v>12757</v>
      </c>
      <c r="C543" s="21" t="s">
        <v>691</v>
      </c>
      <c r="D543" s="10" t="s">
        <v>692</v>
      </c>
      <c r="E543" s="7" t="s">
        <v>682</v>
      </c>
      <c r="F543" s="11" t="s">
        <v>683</v>
      </c>
      <c r="G543" s="16">
        <v>28.92</v>
      </c>
      <c r="H543" s="17">
        <f t="shared" si="16"/>
        <v>25.16</v>
      </c>
      <c r="I543" s="17">
        <f t="shared" si="17"/>
        <v>42.56</v>
      </c>
    </row>
    <row r="544" spans="1:9" s="5" customFormat="1" ht="27" customHeight="1">
      <c r="A544" s="20">
        <v>543</v>
      </c>
      <c r="B544" s="24">
        <v>55584</v>
      </c>
      <c r="C544" s="21" t="s">
        <v>129</v>
      </c>
      <c r="D544" s="10" t="s">
        <v>130</v>
      </c>
      <c r="E544" s="7" t="s">
        <v>131</v>
      </c>
      <c r="F544" s="11" t="s">
        <v>132</v>
      </c>
      <c r="G544" s="16">
        <v>77.06</v>
      </c>
      <c r="H544" s="17">
        <f t="shared" si="16"/>
        <v>67.040000000000006</v>
      </c>
      <c r="I544" s="17">
        <f t="shared" si="17"/>
        <v>113.39</v>
      </c>
    </row>
    <row r="545" spans="1:9" s="5" customFormat="1" ht="27" customHeight="1">
      <c r="A545" s="20">
        <v>544</v>
      </c>
      <c r="B545" s="24">
        <v>41759</v>
      </c>
      <c r="C545" s="21" t="s">
        <v>1206</v>
      </c>
      <c r="D545" s="10" t="s">
        <v>1207</v>
      </c>
      <c r="E545" s="7" t="s">
        <v>1668</v>
      </c>
      <c r="F545" s="11" t="s">
        <v>220</v>
      </c>
      <c r="G545" s="16">
        <v>16.43</v>
      </c>
      <c r="H545" s="17">
        <f t="shared" si="16"/>
        <v>14.29</v>
      </c>
      <c r="I545" s="17">
        <f t="shared" si="17"/>
        <v>24.18</v>
      </c>
    </row>
    <row r="546" spans="1:9" s="5" customFormat="1" ht="27" customHeight="1">
      <c r="A546" s="20">
        <v>545</v>
      </c>
      <c r="B546" s="24">
        <v>41760</v>
      </c>
      <c r="C546" s="21" t="s">
        <v>1208</v>
      </c>
      <c r="D546" s="10" t="s">
        <v>1209</v>
      </c>
      <c r="E546" s="7" t="s">
        <v>1668</v>
      </c>
      <c r="F546" s="11" t="s">
        <v>220</v>
      </c>
      <c r="G546" s="16">
        <v>28.92</v>
      </c>
      <c r="H546" s="17">
        <f t="shared" si="16"/>
        <v>25.16</v>
      </c>
      <c r="I546" s="17">
        <f t="shared" si="17"/>
        <v>42.56</v>
      </c>
    </row>
    <row r="547" spans="1:9" s="5" customFormat="1" ht="27" customHeight="1">
      <c r="A547" s="20">
        <v>546</v>
      </c>
      <c r="B547" s="24">
        <v>12758</v>
      </c>
      <c r="C547" s="21" t="s">
        <v>196</v>
      </c>
      <c r="D547" s="10" t="s">
        <v>200</v>
      </c>
      <c r="E547" s="7" t="s">
        <v>201</v>
      </c>
      <c r="F547" s="11" t="s">
        <v>202</v>
      </c>
      <c r="G547" s="16">
        <v>22.44</v>
      </c>
      <c r="H547" s="17">
        <f t="shared" si="16"/>
        <v>19.52</v>
      </c>
      <c r="I547" s="17">
        <f t="shared" si="17"/>
        <v>33.020000000000003</v>
      </c>
    </row>
    <row r="548" spans="1:9" s="5" customFormat="1" ht="27" customHeight="1">
      <c r="A548" s="20">
        <v>547</v>
      </c>
      <c r="B548" s="24">
        <v>12759</v>
      </c>
      <c r="C548" s="21" t="s">
        <v>863</v>
      </c>
      <c r="D548" s="10" t="s">
        <v>864</v>
      </c>
      <c r="E548" s="7" t="s">
        <v>485</v>
      </c>
      <c r="F548" s="11" t="s">
        <v>486</v>
      </c>
      <c r="G548" s="16">
        <v>9.1999999999999993</v>
      </c>
      <c r="H548" s="17">
        <f t="shared" si="16"/>
        <v>8</v>
      </c>
      <c r="I548" s="17">
        <f t="shared" si="17"/>
        <v>13.54</v>
      </c>
    </row>
    <row r="549" spans="1:9" s="5" customFormat="1" ht="27" customHeight="1">
      <c r="A549" s="20">
        <v>548</v>
      </c>
      <c r="B549" s="24">
        <v>12760</v>
      </c>
      <c r="C549" s="21" t="s">
        <v>865</v>
      </c>
      <c r="D549" s="10" t="s">
        <v>866</v>
      </c>
      <c r="E549" s="7" t="s">
        <v>485</v>
      </c>
      <c r="F549" s="11" t="s">
        <v>486</v>
      </c>
      <c r="G549" s="16">
        <v>16.43</v>
      </c>
      <c r="H549" s="17">
        <f t="shared" si="16"/>
        <v>14.29</v>
      </c>
      <c r="I549" s="17">
        <f t="shared" si="17"/>
        <v>24.18</v>
      </c>
    </row>
    <row r="550" spans="1:9" s="5" customFormat="1" ht="27" customHeight="1">
      <c r="A550" s="20">
        <v>549</v>
      </c>
      <c r="B550" s="24">
        <v>12761</v>
      </c>
      <c r="C550" s="21" t="s">
        <v>867</v>
      </c>
      <c r="D550" s="10" t="s">
        <v>868</v>
      </c>
      <c r="E550" s="7" t="s">
        <v>485</v>
      </c>
      <c r="F550" s="11" t="s">
        <v>486</v>
      </c>
      <c r="G550" s="16">
        <v>16.190000000000001</v>
      </c>
      <c r="H550" s="17">
        <f t="shared" si="16"/>
        <v>14.09</v>
      </c>
      <c r="I550" s="17">
        <f t="shared" si="17"/>
        <v>23.82</v>
      </c>
    </row>
    <row r="551" spans="1:9" s="5" customFormat="1" ht="27" customHeight="1">
      <c r="A551" s="20">
        <v>550</v>
      </c>
      <c r="B551" s="24">
        <v>12762</v>
      </c>
      <c r="C551" s="21" t="s">
        <v>869</v>
      </c>
      <c r="D551" s="10" t="s">
        <v>870</v>
      </c>
      <c r="E551" s="7" t="s">
        <v>485</v>
      </c>
      <c r="F551" s="11" t="s">
        <v>486</v>
      </c>
      <c r="G551" s="16">
        <v>28.92</v>
      </c>
      <c r="H551" s="17">
        <f t="shared" si="16"/>
        <v>25.16</v>
      </c>
      <c r="I551" s="17">
        <f t="shared" si="17"/>
        <v>42.56</v>
      </c>
    </row>
    <row r="552" spans="1:9" s="5" customFormat="1" ht="27" customHeight="1">
      <c r="A552" s="20">
        <v>551</v>
      </c>
      <c r="B552" s="24">
        <v>12763</v>
      </c>
      <c r="C552" s="21" t="s">
        <v>561</v>
      </c>
      <c r="D552" s="10" t="s">
        <v>562</v>
      </c>
      <c r="E552" s="7" t="s">
        <v>144</v>
      </c>
      <c r="F552" s="11" t="s">
        <v>145</v>
      </c>
      <c r="G552" s="16">
        <v>17.28</v>
      </c>
      <c r="H552" s="17">
        <f t="shared" si="16"/>
        <v>15.03</v>
      </c>
      <c r="I552" s="17">
        <f t="shared" si="17"/>
        <v>25.43</v>
      </c>
    </row>
    <row r="553" spans="1:9" s="5" customFormat="1" ht="27" customHeight="1">
      <c r="A553" s="20">
        <v>552</v>
      </c>
      <c r="B553" s="24">
        <v>12764</v>
      </c>
      <c r="C553" s="21" t="s">
        <v>46</v>
      </c>
      <c r="D553" s="10" t="s">
        <v>47</v>
      </c>
      <c r="E553" s="7" t="s">
        <v>48</v>
      </c>
      <c r="F553" s="11" t="s">
        <v>49</v>
      </c>
      <c r="G553" s="16">
        <v>12.52</v>
      </c>
      <c r="H553" s="17">
        <f t="shared" si="16"/>
        <v>10.89</v>
      </c>
      <c r="I553" s="17">
        <f t="shared" si="17"/>
        <v>18.420000000000002</v>
      </c>
    </row>
    <row r="554" spans="1:9" s="5" customFormat="1" ht="27" customHeight="1">
      <c r="A554" s="20">
        <v>553</v>
      </c>
      <c r="B554" s="24">
        <v>55585</v>
      </c>
      <c r="C554" s="21" t="s">
        <v>1471</v>
      </c>
      <c r="D554" s="10" t="s">
        <v>1463</v>
      </c>
      <c r="E554" s="7" t="s">
        <v>1457</v>
      </c>
      <c r="F554" s="11" t="s">
        <v>1458</v>
      </c>
      <c r="G554" s="16">
        <v>84.64</v>
      </c>
      <c r="H554" s="17">
        <f t="shared" si="16"/>
        <v>73.64</v>
      </c>
      <c r="I554" s="17">
        <f t="shared" si="17"/>
        <v>124.55</v>
      </c>
    </row>
    <row r="555" spans="1:9" s="5" customFormat="1" ht="27" customHeight="1">
      <c r="A555" s="20">
        <v>554</v>
      </c>
      <c r="B555" s="24">
        <v>55586</v>
      </c>
      <c r="C555" s="21" t="s">
        <v>1461</v>
      </c>
      <c r="D555" s="10" t="s">
        <v>1462</v>
      </c>
      <c r="E555" s="7" t="s">
        <v>1457</v>
      </c>
      <c r="F555" s="11" t="s">
        <v>1458</v>
      </c>
      <c r="G555" s="16">
        <v>21.17</v>
      </c>
      <c r="H555" s="17">
        <f t="shared" si="16"/>
        <v>18.420000000000002</v>
      </c>
      <c r="I555" s="17">
        <f t="shared" si="17"/>
        <v>31.15</v>
      </c>
    </row>
    <row r="556" spans="1:9" s="5" customFormat="1" ht="27" customHeight="1">
      <c r="A556" s="20">
        <v>555</v>
      </c>
      <c r="B556" s="24">
        <v>55587</v>
      </c>
      <c r="C556" s="21" t="s">
        <v>1473</v>
      </c>
      <c r="D556" s="10" t="s">
        <v>1465</v>
      </c>
      <c r="E556" s="7" t="s">
        <v>1457</v>
      </c>
      <c r="F556" s="11" t="s">
        <v>1458</v>
      </c>
      <c r="G556" s="16">
        <v>84.64</v>
      </c>
      <c r="H556" s="17">
        <f t="shared" si="16"/>
        <v>73.64</v>
      </c>
      <c r="I556" s="17">
        <f t="shared" si="17"/>
        <v>124.55</v>
      </c>
    </row>
    <row r="557" spans="1:9" s="5" customFormat="1" ht="27" customHeight="1">
      <c r="A557" s="20">
        <v>556</v>
      </c>
      <c r="B557" s="24">
        <v>55588</v>
      </c>
      <c r="C557" s="21" t="s">
        <v>1472</v>
      </c>
      <c r="D557" s="10" t="s">
        <v>1464</v>
      </c>
      <c r="E557" s="7" t="s">
        <v>1457</v>
      </c>
      <c r="F557" s="11" t="s">
        <v>1458</v>
      </c>
      <c r="G557" s="16">
        <v>21.17</v>
      </c>
      <c r="H557" s="17">
        <f t="shared" si="16"/>
        <v>18.420000000000002</v>
      </c>
      <c r="I557" s="17">
        <f t="shared" si="17"/>
        <v>31.15</v>
      </c>
    </row>
    <row r="558" spans="1:9" s="5" customFormat="1" ht="27" customHeight="1">
      <c r="A558" s="20">
        <v>557</v>
      </c>
      <c r="B558" s="24">
        <v>55589</v>
      </c>
      <c r="C558" s="21" t="s">
        <v>1475</v>
      </c>
      <c r="D558" s="10" t="s">
        <v>1467</v>
      </c>
      <c r="E558" s="7" t="s">
        <v>1457</v>
      </c>
      <c r="F558" s="11" t="s">
        <v>1458</v>
      </c>
      <c r="G558" s="16">
        <v>84.64</v>
      </c>
      <c r="H558" s="17">
        <f t="shared" si="16"/>
        <v>73.64</v>
      </c>
      <c r="I558" s="17">
        <f t="shared" si="17"/>
        <v>124.55</v>
      </c>
    </row>
    <row r="559" spans="1:9" s="5" customFormat="1" ht="27" customHeight="1">
      <c r="A559" s="20">
        <v>558</v>
      </c>
      <c r="B559" s="24">
        <v>55590</v>
      </c>
      <c r="C559" s="21" t="s">
        <v>1474</v>
      </c>
      <c r="D559" s="10" t="s">
        <v>1466</v>
      </c>
      <c r="E559" s="7" t="s">
        <v>1457</v>
      </c>
      <c r="F559" s="11" t="s">
        <v>1458</v>
      </c>
      <c r="G559" s="16">
        <v>21.17</v>
      </c>
      <c r="H559" s="17">
        <f t="shared" si="16"/>
        <v>18.420000000000002</v>
      </c>
      <c r="I559" s="17">
        <f t="shared" si="17"/>
        <v>31.15</v>
      </c>
    </row>
    <row r="560" spans="1:9" s="5" customFormat="1" ht="27" customHeight="1">
      <c r="A560" s="20">
        <v>559</v>
      </c>
      <c r="B560" s="24">
        <v>55591</v>
      </c>
      <c r="C560" s="21" t="s">
        <v>1477</v>
      </c>
      <c r="D560" s="10" t="s">
        <v>1469</v>
      </c>
      <c r="E560" s="7" t="s">
        <v>1457</v>
      </c>
      <c r="F560" s="11" t="s">
        <v>1458</v>
      </c>
      <c r="G560" s="16">
        <v>84.64</v>
      </c>
      <c r="H560" s="17">
        <f t="shared" si="16"/>
        <v>73.64</v>
      </c>
      <c r="I560" s="17">
        <f t="shared" si="17"/>
        <v>124.55</v>
      </c>
    </row>
    <row r="561" spans="1:9" s="5" customFormat="1" ht="27" customHeight="1">
      <c r="A561" s="20">
        <v>560</v>
      </c>
      <c r="B561" s="24">
        <v>55592</v>
      </c>
      <c r="C561" s="21" t="s">
        <v>1476</v>
      </c>
      <c r="D561" s="10" t="s">
        <v>1468</v>
      </c>
      <c r="E561" s="7" t="s">
        <v>1457</v>
      </c>
      <c r="F561" s="11" t="s">
        <v>1458</v>
      </c>
      <c r="G561" s="16">
        <v>21.17</v>
      </c>
      <c r="H561" s="17">
        <f t="shared" si="16"/>
        <v>18.420000000000002</v>
      </c>
      <c r="I561" s="17">
        <f t="shared" si="17"/>
        <v>31.15</v>
      </c>
    </row>
    <row r="562" spans="1:9" s="5" customFormat="1" ht="27" customHeight="1">
      <c r="A562" s="20">
        <v>561</v>
      </c>
      <c r="B562" s="24">
        <v>55593</v>
      </c>
      <c r="C562" s="21" t="s">
        <v>1478</v>
      </c>
      <c r="D562" s="10" t="s">
        <v>1470</v>
      </c>
      <c r="E562" s="7" t="s">
        <v>1457</v>
      </c>
      <c r="F562" s="11" t="s">
        <v>1458</v>
      </c>
      <c r="G562" s="16">
        <v>84.64</v>
      </c>
      <c r="H562" s="17">
        <f t="shared" si="16"/>
        <v>73.64</v>
      </c>
      <c r="I562" s="17">
        <f t="shared" si="17"/>
        <v>124.55</v>
      </c>
    </row>
    <row r="563" spans="1:9" s="5" customFormat="1" ht="27" customHeight="1">
      <c r="A563" s="20">
        <v>562</v>
      </c>
      <c r="B563" s="24">
        <v>12765</v>
      </c>
      <c r="C563" s="21" t="s">
        <v>1305</v>
      </c>
      <c r="D563" s="10" t="s">
        <v>1310</v>
      </c>
      <c r="E563" s="7" t="s">
        <v>1661</v>
      </c>
      <c r="F563" s="11" t="s">
        <v>1662</v>
      </c>
      <c r="G563" s="16">
        <v>10.07</v>
      </c>
      <c r="H563" s="17">
        <f t="shared" si="16"/>
        <v>8.76</v>
      </c>
      <c r="I563" s="17">
        <f t="shared" si="17"/>
        <v>14.82</v>
      </c>
    </row>
    <row r="564" spans="1:9" s="5" customFormat="1" ht="27" customHeight="1">
      <c r="A564" s="20">
        <v>563</v>
      </c>
      <c r="B564" s="24">
        <v>12766</v>
      </c>
      <c r="C564" s="21" t="s">
        <v>1306</v>
      </c>
      <c r="D564" s="10" t="s">
        <v>1314</v>
      </c>
      <c r="E564" s="7" t="s">
        <v>1661</v>
      </c>
      <c r="F564" s="11" t="s">
        <v>1662</v>
      </c>
      <c r="G564" s="16">
        <v>2.86</v>
      </c>
      <c r="H564" s="17">
        <f t="shared" si="16"/>
        <v>2.4900000000000002</v>
      </c>
      <c r="I564" s="17">
        <f t="shared" si="17"/>
        <v>4.21</v>
      </c>
    </row>
    <row r="565" spans="1:9" s="5" customFormat="1" ht="27" customHeight="1">
      <c r="A565" s="20">
        <v>564</v>
      </c>
      <c r="B565" s="24">
        <v>12767</v>
      </c>
      <c r="C565" s="21" t="s">
        <v>1307</v>
      </c>
      <c r="D565" s="10" t="s">
        <v>1311</v>
      </c>
      <c r="E565" s="7" t="s">
        <v>1661</v>
      </c>
      <c r="F565" s="11" t="s">
        <v>1662</v>
      </c>
      <c r="G565" s="16">
        <v>4.2</v>
      </c>
      <c r="H565" s="17">
        <f t="shared" si="16"/>
        <v>3.65</v>
      </c>
      <c r="I565" s="17">
        <f t="shared" si="17"/>
        <v>6.18</v>
      </c>
    </row>
    <row r="566" spans="1:9" s="5" customFormat="1" ht="27" customHeight="1">
      <c r="A566" s="20">
        <v>565</v>
      </c>
      <c r="B566" s="24">
        <v>12768</v>
      </c>
      <c r="C566" s="21" t="s">
        <v>1308</v>
      </c>
      <c r="D566" s="10" t="s">
        <v>1312</v>
      </c>
      <c r="E566" s="7" t="s">
        <v>1661</v>
      </c>
      <c r="F566" s="11" t="s">
        <v>1662</v>
      </c>
      <c r="G566" s="16">
        <v>5.04</v>
      </c>
      <c r="H566" s="17">
        <f t="shared" si="16"/>
        <v>4.38</v>
      </c>
      <c r="I566" s="17">
        <f t="shared" si="17"/>
        <v>7.42</v>
      </c>
    </row>
    <row r="567" spans="1:9" s="5" customFormat="1" ht="27" customHeight="1">
      <c r="A567" s="20">
        <v>566</v>
      </c>
      <c r="B567" s="24">
        <v>12769</v>
      </c>
      <c r="C567" s="21" t="s">
        <v>1309</v>
      </c>
      <c r="D567" s="10" t="s">
        <v>1313</v>
      </c>
      <c r="E567" s="7" t="s">
        <v>1661</v>
      </c>
      <c r="F567" s="11" t="s">
        <v>1662</v>
      </c>
      <c r="G567" s="16">
        <v>7.55</v>
      </c>
      <c r="H567" s="17">
        <f t="shared" si="16"/>
        <v>6.57</v>
      </c>
      <c r="I567" s="17">
        <f t="shared" si="17"/>
        <v>11.11</v>
      </c>
    </row>
    <row r="568" spans="1:9" s="5" customFormat="1" ht="27" customHeight="1">
      <c r="A568" s="20">
        <v>567</v>
      </c>
      <c r="B568" s="24">
        <v>12770</v>
      </c>
      <c r="C568" s="21" t="s">
        <v>1295</v>
      </c>
      <c r="D568" s="10" t="s">
        <v>1139</v>
      </c>
      <c r="E568" s="7" t="s">
        <v>1661</v>
      </c>
      <c r="F568" s="11" t="s">
        <v>1662</v>
      </c>
      <c r="G568" s="16">
        <v>17.82</v>
      </c>
      <c r="H568" s="17">
        <f t="shared" si="16"/>
        <v>15.5</v>
      </c>
      <c r="I568" s="17">
        <f t="shared" si="17"/>
        <v>26.22</v>
      </c>
    </row>
    <row r="569" spans="1:9" s="5" customFormat="1" ht="27" customHeight="1">
      <c r="A569" s="20">
        <v>568</v>
      </c>
      <c r="B569" s="24">
        <v>12771</v>
      </c>
      <c r="C569" s="21" t="s">
        <v>1296</v>
      </c>
      <c r="D569" s="10" t="s">
        <v>1140</v>
      </c>
      <c r="E569" s="7" t="s">
        <v>1661</v>
      </c>
      <c r="F569" s="11" t="s">
        <v>1662</v>
      </c>
      <c r="G569" s="16">
        <v>5.0599999999999996</v>
      </c>
      <c r="H569" s="17">
        <f t="shared" si="16"/>
        <v>4.4000000000000004</v>
      </c>
      <c r="I569" s="17">
        <f t="shared" si="17"/>
        <v>7.45</v>
      </c>
    </row>
    <row r="570" spans="1:9" s="5" customFormat="1" ht="27" customHeight="1">
      <c r="A570" s="20">
        <v>569</v>
      </c>
      <c r="B570" s="24">
        <v>12772</v>
      </c>
      <c r="C570" s="21" t="s">
        <v>1297</v>
      </c>
      <c r="D570" s="10" t="s">
        <v>1141</v>
      </c>
      <c r="E570" s="7" t="s">
        <v>1661</v>
      </c>
      <c r="F570" s="11" t="s">
        <v>1662</v>
      </c>
      <c r="G570" s="16">
        <v>7.42</v>
      </c>
      <c r="H570" s="17">
        <f t="shared" si="16"/>
        <v>6.46</v>
      </c>
      <c r="I570" s="17">
        <f t="shared" si="17"/>
        <v>10.92</v>
      </c>
    </row>
    <row r="571" spans="1:9" s="5" customFormat="1" ht="27" customHeight="1">
      <c r="A571" s="20">
        <v>570</v>
      </c>
      <c r="B571" s="24">
        <v>12773</v>
      </c>
      <c r="C571" s="21" t="s">
        <v>1298</v>
      </c>
      <c r="D571" s="10" t="s">
        <v>1142</v>
      </c>
      <c r="E571" s="7" t="s">
        <v>1661</v>
      </c>
      <c r="F571" s="11" t="s">
        <v>1662</v>
      </c>
      <c r="G571" s="16">
        <v>8.91</v>
      </c>
      <c r="H571" s="17">
        <f t="shared" si="16"/>
        <v>7.75</v>
      </c>
      <c r="I571" s="17">
        <f t="shared" si="17"/>
        <v>13.11</v>
      </c>
    </row>
    <row r="572" spans="1:9" s="5" customFormat="1" ht="27" customHeight="1">
      <c r="A572" s="20">
        <v>571</v>
      </c>
      <c r="B572" s="24">
        <v>12774</v>
      </c>
      <c r="C572" s="21" t="s">
        <v>1299</v>
      </c>
      <c r="D572" s="10" t="s">
        <v>1275</v>
      </c>
      <c r="E572" s="7" t="s">
        <v>1661</v>
      </c>
      <c r="F572" s="11" t="s">
        <v>1662</v>
      </c>
      <c r="G572" s="16">
        <v>13.37</v>
      </c>
      <c r="H572" s="17">
        <f t="shared" si="16"/>
        <v>11.63</v>
      </c>
      <c r="I572" s="17">
        <f t="shared" si="17"/>
        <v>19.670000000000002</v>
      </c>
    </row>
    <row r="573" spans="1:9" s="5" customFormat="1" ht="27" customHeight="1">
      <c r="A573" s="20">
        <v>572</v>
      </c>
      <c r="B573" s="24">
        <v>12775</v>
      </c>
      <c r="C573" s="21" t="s">
        <v>1300</v>
      </c>
      <c r="D573" s="10" t="s">
        <v>1294</v>
      </c>
      <c r="E573" s="7" t="s">
        <v>1661</v>
      </c>
      <c r="F573" s="11" t="s">
        <v>1662</v>
      </c>
      <c r="G573" s="16">
        <v>28.79</v>
      </c>
      <c r="H573" s="17">
        <f t="shared" si="16"/>
        <v>25.05</v>
      </c>
      <c r="I573" s="17">
        <f t="shared" si="17"/>
        <v>42.36</v>
      </c>
    </row>
    <row r="574" spans="1:9" s="5" customFormat="1" ht="27" customHeight="1">
      <c r="A574" s="20">
        <v>573</v>
      </c>
      <c r="B574" s="24">
        <v>12776</v>
      </c>
      <c r="C574" s="21" t="s">
        <v>1301</v>
      </c>
      <c r="D574" s="10" t="s">
        <v>1276</v>
      </c>
      <c r="E574" s="7" t="s">
        <v>1661</v>
      </c>
      <c r="F574" s="11" t="s">
        <v>1662</v>
      </c>
      <c r="G574" s="16">
        <v>8.18</v>
      </c>
      <c r="H574" s="17">
        <f t="shared" si="16"/>
        <v>7.12</v>
      </c>
      <c r="I574" s="17">
        <f t="shared" si="17"/>
        <v>12.04</v>
      </c>
    </row>
    <row r="575" spans="1:9" s="5" customFormat="1" ht="27" customHeight="1">
      <c r="A575" s="20">
        <v>574</v>
      </c>
      <c r="B575" s="24">
        <v>12777</v>
      </c>
      <c r="C575" s="21" t="s">
        <v>1302</v>
      </c>
      <c r="D575" s="10" t="s">
        <v>1277</v>
      </c>
      <c r="E575" s="7" t="s">
        <v>1661</v>
      </c>
      <c r="F575" s="11" t="s">
        <v>1662</v>
      </c>
      <c r="G575" s="16">
        <v>11.99</v>
      </c>
      <c r="H575" s="17">
        <f t="shared" si="16"/>
        <v>10.43</v>
      </c>
      <c r="I575" s="17">
        <f t="shared" si="17"/>
        <v>17.64</v>
      </c>
    </row>
    <row r="576" spans="1:9" s="5" customFormat="1" ht="27" customHeight="1">
      <c r="A576" s="20">
        <v>575</v>
      </c>
      <c r="B576" s="24">
        <v>12778</v>
      </c>
      <c r="C576" s="21" t="s">
        <v>1303</v>
      </c>
      <c r="D576" s="10" t="s">
        <v>1278</v>
      </c>
      <c r="E576" s="7" t="s">
        <v>1661</v>
      </c>
      <c r="F576" s="11" t="s">
        <v>1662</v>
      </c>
      <c r="G576" s="16">
        <v>14.4</v>
      </c>
      <c r="H576" s="17">
        <f t="shared" si="16"/>
        <v>12.53</v>
      </c>
      <c r="I576" s="17">
        <f t="shared" si="17"/>
        <v>21.19</v>
      </c>
    </row>
    <row r="577" spans="1:9" s="5" customFormat="1" ht="27" customHeight="1">
      <c r="A577" s="20">
        <v>576</v>
      </c>
      <c r="B577" s="24">
        <v>12779</v>
      </c>
      <c r="C577" s="21" t="s">
        <v>1304</v>
      </c>
      <c r="D577" s="10" t="s">
        <v>1291</v>
      </c>
      <c r="E577" s="7" t="s">
        <v>1661</v>
      </c>
      <c r="F577" s="11" t="s">
        <v>1662</v>
      </c>
      <c r="G577" s="16">
        <v>21.58</v>
      </c>
      <c r="H577" s="17">
        <f t="shared" ref="H577:H640" si="18">ROUND(G577*0.87,2)</f>
        <v>18.77</v>
      </c>
      <c r="I577" s="17">
        <f t="shared" ref="I577:I640" si="19">ROUND(G577*1.4715,2)</f>
        <v>31.75</v>
      </c>
    </row>
    <row r="578" spans="1:9" s="5" customFormat="1" ht="27" customHeight="1">
      <c r="A578" s="20">
        <v>577</v>
      </c>
      <c r="B578" s="24">
        <v>12780</v>
      </c>
      <c r="C578" s="21" t="s">
        <v>1332</v>
      </c>
      <c r="D578" s="10" t="s">
        <v>1337</v>
      </c>
      <c r="E578" s="7" t="s">
        <v>1661</v>
      </c>
      <c r="F578" s="11" t="s">
        <v>1662</v>
      </c>
      <c r="G578" s="16">
        <v>31.61</v>
      </c>
      <c r="H578" s="17">
        <f t="shared" si="18"/>
        <v>27.5</v>
      </c>
      <c r="I578" s="17">
        <f t="shared" si="19"/>
        <v>46.51</v>
      </c>
    </row>
    <row r="579" spans="1:9" s="5" customFormat="1" ht="27" customHeight="1">
      <c r="A579" s="20">
        <v>578</v>
      </c>
      <c r="B579" s="24">
        <v>12781</v>
      </c>
      <c r="C579" s="21" t="s">
        <v>1328</v>
      </c>
      <c r="D579" s="10" t="s">
        <v>1333</v>
      </c>
      <c r="E579" s="7" t="s">
        <v>1661</v>
      </c>
      <c r="F579" s="11" t="s">
        <v>1662</v>
      </c>
      <c r="G579" s="16">
        <v>8.98</v>
      </c>
      <c r="H579" s="17">
        <f t="shared" si="18"/>
        <v>7.81</v>
      </c>
      <c r="I579" s="17">
        <f t="shared" si="19"/>
        <v>13.21</v>
      </c>
    </row>
    <row r="580" spans="1:9" s="5" customFormat="1" ht="27" customHeight="1">
      <c r="A580" s="20">
        <v>579</v>
      </c>
      <c r="B580" s="24">
        <v>12782</v>
      </c>
      <c r="C580" s="21" t="s">
        <v>1329</v>
      </c>
      <c r="D580" s="10" t="s">
        <v>1334</v>
      </c>
      <c r="E580" s="7" t="s">
        <v>1661</v>
      </c>
      <c r="F580" s="11" t="s">
        <v>1662</v>
      </c>
      <c r="G580" s="16">
        <v>13.18</v>
      </c>
      <c r="H580" s="17">
        <f t="shared" si="18"/>
        <v>11.47</v>
      </c>
      <c r="I580" s="17">
        <f t="shared" si="19"/>
        <v>19.39</v>
      </c>
    </row>
    <row r="581" spans="1:9" s="5" customFormat="1" ht="27" customHeight="1">
      <c r="A581" s="20">
        <v>580</v>
      </c>
      <c r="B581" s="24">
        <v>12783</v>
      </c>
      <c r="C581" s="21" t="s">
        <v>1330</v>
      </c>
      <c r="D581" s="10" t="s">
        <v>1335</v>
      </c>
      <c r="E581" s="7" t="s">
        <v>1661</v>
      </c>
      <c r="F581" s="11" t="s">
        <v>1662</v>
      </c>
      <c r="G581" s="16">
        <v>15.8</v>
      </c>
      <c r="H581" s="17">
        <f t="shared" si="18"/>
        <v>13.75</v>
      </c>
      <c r="I581" s="17">
        <f t="shared" si="19"/>
        <v>23.25</v>
      </c>
    </row>
    <row r="582" spans="1:9" s="5" customFormat="1" ht="27" customHeight="1">
      <c r="A582" s="20">
        <v>581</v>
      </c>
      <c r="B582" s="24">
        <v>12784</v>
      </c>
      <c r="C582" s="21" t="s">
        <v>1331</v>
      </c>
      <c r="D582" s="10" t="s">
        <v>1336</v>
      </c>
      <c r="E582" s="7" t="s">
        <v>1661</v>
      </c>
      <c r="F582" s="11" t="s">
        <v>1662</v>
      </c>
      <c r="G582" s="16">
        <v>23.71</v>
      </c>
      <c r="H582" s="17">
        <f t="shared" si="18"/>
        <v>20.63</v>
      </c>
      <c r="I582" s="17">
        <f t="shared" si="19"/>
        <v>34.89</v>
      </c>
    </row>
    <row r="583" spans="1:9" s="5" customFormat="1" ht="27" customHeight="1">
      <c r="A583" s="20">
        <v>582</v>
      </c>
      <c r="B583" s="24">
        <v>12785</v>
      </c>
      <c r="C583" s="21" t="s">
        <v>95</v>
      </c>
      <c r="D583" s="10" t="s">
        <v>96</v>
      </c>
      <c r="E583" s="7" t="s">
        <v>97</v>
      </c>
      <c r="F583" s="11" t="s">
        <v>98</v>
      </c>
      <c r="G583" s="16">
        <v>7.27</v>
      </c>
      <c r="H583" s="17">
        <f t="shared" si="18"/>
        <v>6.32</v>
      </c>
      <c r="I583" s="17">
        <f t="shared" si="19"/>
        <v>10.7</v>
      </c>
    </row>
    <row r="584" spans="1:9" s="5" customFormat="1" ht="27" customHeight="1">
      <c r="A584" s="20">
        <v>583</v>
      </c>
      <c r="B584" s="24">
        <v>12786</v>
      </c>
      <c r="C584" s="21" t="s">
        <v>1643</v>
      </c>
      <c r="D584" s="10" t="s">
        <v>1644</v>
      </c>
      <c r="E584" s="7" t="s">
        <v>263</v>
      </c>
      <c r="F584" s="11" t="s">
        <v>264</v>
      </c>
      <c r="G584" s="16">
        <v>1.06</v>
      </c>
      <c r="H584" s="17">
        <f t="shared" si="18"/>
        <v>0.92</v>
      </c>
      <c r="I584" s="17">
        <f t="shared" si="19"/>
        <v>1.56</v>
      </c>
    </row>
    <row r="585" spans="1:9" s="5" customFormat="1" ht="27" customHeight="1">
      <c r="A585" s="20">
        <v>584</v>
      </c>
      <c r="B585" s="24">
        <v>12787</v>
      </c>
      <c r="C585" s="21" t="s">
        <v>1645</v>
      </c>
      <c r="D585" s="10" t="s">
        <v>1646</v>
      </c>
      <c r="E585" s="7" t="s">
        <v>263</v>
      </c>
      <c r="F585" s="11" t="s">
        <v>264</v>
      </c>
      <c r="G585" s="16">
        <v>1.33</v>
      </c>
      <c r="H585" s="17">
        <f t="shared" si="18"/>
        <v>1.1599999999999999</v>
      </c>
      <c r="I585" s="17">
        <f t="shared" si="19"/>
        <v>1.96</v>
      </c>
    </row>
    <row r="586" spans="1:9" s="5" customFormat="1" ht="27" customHeight="1">
      <c r="A586" s="20">
        <v>585</v>
      </c>
      <c r="B586" s="24">
        <v>41761</v>
      </c>
      <c r="C586" s="21" t="s">
        <v>1202</v>
      </c>
      <c r="D586" s="10" t="s">
        <v>1203</v>
      </c>
      <c r="E586" s="7" t="s">
        <v>184</v>
      </c>
      <c r="F586" s="11" t="s">
        <v>185</v>
      </c>
      <c r="G586" s="16">
        <v>8.33</v>
      </c>
      <c r="H586" s="17">
        <f t="shared" si="18"/>
        <v>7.25</v>
      </c>
      <c r="I586" s="17">
        <f t="shared" si="19"/>
        <v>12.26</v>
      </c>
    </row>
    <row r="587" spans="1:9" s="5" customFormat="1" ht="27" customHeight="1">
      <c r="A587" s="20">
        <v>586</v>
      </c>
      <c r="B587" s="24">
        <v>41762</v>
      </c>
      <c r="C587" s="21" t="s">
        <v>1204</v>
      </c>
      <c r="D587" s="10" t="s">
        <v>1205</v>
      </c>
      <c r="E587" s="7" t="s">
        <v>184</v>
      </c>
      <c r="F587" s="11" t="s">
        <v>185</v>
      </c>
      <c r="G587" s="16">
        <v>16.149999999999999</v>
      </c>
      <c r="H587" s="17">
        <f t="shared" si="18"/>
        <v>14.05</v>
      </c>
      <c r="I587" s="17">
        <f t="shared" si="19"/>
        <v>23.76</v>
      </c>
    </row>
    <row r="588" spans="1:9" s="5" customFormat="1" ht="27" customHeight="1">
      <c r="A588" s="20">
        <v>587</v>
      </c>
      <c r="B588" s="24">
        <v>12788</v>
      </c>
      <c r="C588" s="21" t="s">
        <v>563</v>
      </c>
      <c r="D588" s="10" t="s">
        <v>564</v>
      </c>
      <c r="E588" s="7" t="s">
        <v>565</v>
      </c>
      <c r="F588" s="11" t="s">
        <v>566</v>
      </c>
      <c r="G588" s="16">
        <v>17.28</v>
      </c>
      <c r="H588" s="17">
        <f t="shared" si="18"/>
        <v>15.03</v>
      </c>
      <c r="I588" s="17">
        <f t="shared" si="19"/>
        <v>25.43</v>
      </c>
    </row>
    <row r="589" spans="1:9" s="5" customFormat="1" ht="27" customHeight="1">
      <c r="A589" s="20">
        <v>588</v>
      </c>
      <c r="B589" s="24">
        <v>12789</v>
      </c>
      <c r="C589" s="21" t="s">
        <v>1228</v>
      </c>
      <c r="D589" s="10" t="s">
        <v>1234</v>
      </c>
      <c r="E589" s="7" t="s">
        <v>1091</v>
      </c>
      <c r="F589" s="11" t="s">
        <v>1092</v>
      </c>
      <c r="G589" s="16">
        <v>17.28</v>
      </c>
      <c r="H589" s="17">
        <f t="shared" si="18"/>
        <v>15.03</v>
      </c>
      <c r="I589" s="17">
        <f t="shared" si="19"/>
        <v>25.43</v>
      </c>
    </row>
    <row r="590" spans="1:9" s="5" customFormat="1" ht="27" customHeight="1">
      <c r="A590" s="20">
        <v>589</v>
      </c>
      <c r="B590" s="24">
        <v>55594</v>
      </c>
      <c r="C590" s="21" t="s">
        <v>827</v>
      </c>
      <c r="D590" s="10" t="s">
        <v>828</v>
      </c>
      <c r="E590" s="7" t="s">
        <v>1639</v>
      </c>
      <c r="F590" s="11" t="s">
        <v>824</v>
      </c>
      <c r="G590" s="16">
        <v>6.3</v>
      </c>
      <c r="H590" s="17">
        <f t="shared" si="18"/>
        <v>5.48</v>
      </c>
      <c r="I590" s="17">
        <f t="shared" si="19"/>
        <v>9.27</v>
      </c>
    </row>
    <row r="591" spans="1:9" s="5" customFormat="1" ht="27" customHeight="1">
      <c r="A591" s="20">
        <v>590</v>
      </c>
      <c r="B591" s="24">
        <v>55595</v>
      </c>
      <c r="C591" s="21" t="s">
        <v>825</v>
      </c>
      <c r="D591" s="10" t="s">
        <v>826</v>
      </c>
      <c r="E591" s="7" t="s">
        <v>1639</v>
      </c>
      <c r="F591" s="11" t="s">
        <v>824</v>
      </c>
      <c r="G591" s="16">
        <v>11.68</v>
      </c>
      <c r="H591" s="17">
        <f t="shared" si="18"/>
        <v>10.16</v>
      </c>
      <c r="I591" s="17">
        <f t="shared" si="19"/>
        <v>17.190000000000001</v>
      </c>
    </row>
    <row r="592" spans="1:9" s="5" customFormat="1" ht="27" customHeight="1">
      <c r="A592" s="20">
        <v>591</v>
      </c>
      <c r="B592" s="24">
        <v>12790</v>
      </c>
      <c r="C592" s="21" t="s">
        <v>111</v>
      </c>
      <c r="D592" s="10" t="s">
        <v>133</v>
      </c>
      <c r="E592" s="7" t="s">
        <v>0</v>
      </c>
      <c r="F592" s="11" t="s">
        <v>1</v>
      </c>
      <c r="G592" s="16">
        <v>2.71</v>
      </c>
      <c r="H592" s="17">
        <f t="shared" si="18"/>
        <v>2.36</v>
      </c>
      <c r="I592" s="17">
        <f t="shared" si="19"/>
        <v>3.99</v>
      </c>
    </row>
    <row r="593" spans="1:9" s="5" customFormat="1" ht="27" customHeight="1">
      <c r="A593" s="20">
        <v>592</v>
      </c>
      <c r="B593" s="24">
        <v>12791</v>
      </c>
      <c r="C593" s="21" t="s">
        <v>109</v>
      </c>
      <c r="D593" s="10" t="s">
        <v>110</v>
      </c>
      <c r="E593" s="7" t="s">
        <v>0</v>
      </c>
      <c r="F593" s="11" t="s">
        <v>1</v>
      </c>
      <c r="G593" s="16">
        <v>3.05</v>
      </c>
      <c r="H593" s="17">
        <f t="shared" si="18"/>
        <v>2.65</v>
      </c>
      <c r="I593" s="17">
        <f t="shared" si="19"/>
        <v>4.49</v>
      </c>
    </row>
    <row r="594" spans="1:9" s="5" customFormat="1" ht="27" customHeight="1">
      <c r="A594" s="20">
        <v>593</v>
      </c>
      <c r="B594" s="24">
        <v>12792</v>
      </c>
      <c r="C594" s="21" t="s">
        <v>107</v>
      </c>
      <c r="D594" s="10" t="s">
        <v>108</v>
      </c>
      <c r="E594" s="7" t="s">
        <v>0</v>
      </c>
      <c r="F594" s="11" t="s">
        <v>1</v>
      </c>
      <c r="G594" s="16">
        <v>6.46</v>
      </c>
      <c r="H594" s="17">
        <f t="shared" si="18"/>
        <v>5.62</v>
      </c>
      <c r="I594" s="17">
        <f t="shared" si="19"/>
        <v>9.51</v>
      </c>
    </row>
    <row r="595" spans="1:9" s="5" customFormat="1" ht="27" customHeight="1">
      <c r="A595" s="20">
        <v>594</v>
      </c>
      <c r="B595" s="24">
        <v>41763</v>
      </c>
      <c r="C595" s="21" t="s">
        <v>1666</v>
      </c>
      <c r="D595" s="10" t="s">
        <v>1667</v>
      </c>
      <c r="E595" s="3" t="s">
        <v>199</v>
      </c>
      <c r="F595" s="19" t="s">
        <v>1262</v>
      </c>
      <c r="G595" s="16">
        <v>16.04</v>
      </c>
      <c r="H595" s="17">
        <f t="shared" si="18"/>
        <v>13.95</v>
      </c>
      <c r="I595" s="17">
        <f t="shared" si="19"/>
        <v>23.6</v>
      </c>
    </row>
    <row r="596" spans="1:9" s="5" customFormat="1" ht="27" customHeight="1">
      <c r="A596" s="20">
        <v>595</v>
      </c>
      <c r="B596" s="24">
        <v>41764</v>
      </c>
      <c r="C596" s="21" t="s">
        <v>1674</v>
      </c>
      <c r="D596" s="10" t="s">
        <v>1675</v>
      </c>
      <c r="E596" s="3" t="s">
        <v>199</v>
      </c>
      <c r="F596" s="19" t="s">
        <v>1262</v>
      </c>
      <c r="G596" s="16">
        <v>28.23</v>
      </c>
      <c r="H596" s="17">
        <f t="shared" si="18"/>
        <v>24.56</v>
      </c>
      <c r="I596" s="17">
        <f t="shared" si="19"/>
        <v>41.54</v>
      </c>
    </row>
    <row r="597" spans="1:9" s="5" customFormat="1" ht="27" customHeight="1">
      <c r="A597" s="20">
        <v>596</v>
      </c>
      <c r="B597" s="24">
        <v>12793</v>
      </c>
      <c r="C597" s="21" t="s">
        <v>567</v>
      </c>
      <c r="D597" s="10" t="s">
        <v>568</v>
      </c>
      <c r="E597" s="7" t="s">
        <v>207</v>
      </c>
      <c r="F597" s="11" t="s">
        <v>208</v>
      </c>
      <c r="G597" s="16">
        <v>16.04</v>
      </c>
      <c r="H597" s="17">
        <f t="shared" si="18"/>
        <v>13.95</v>
      </c>
      <c r="I597" s="17">
        <f t="shared" si="19"/>
        <v>23.6</v>
      </c>
    </row>
    <row r="598" spans="1:9" s="5" customFormat="1" ht="27" customHeight="1">
      <c r="A598" s="20">
        <v>597</v>
      </c>
      <c r="B598" s="24">
        <v>41765</v>
      </c>
      <c r="C598" s="21" t="s">
        <v>1006</v>
      </c>
      <c r="D598" s="10" t="s">
        <v>1008</v>
      </c>
      <c r="E598" s="7" t="s">
        <v>1019</v>
      </c>
      <c r="F598" s="11" t="s">
        <v>1020</v>
      </c>
      <c r="G598" s="16">
        <v>59.9</v>
      </c>
      <c r="H598" s="17">
        <f t="shared" si="18"/>
        <v>52.11</v>
      </c>
      <c r="I598" s="17">
        <f t="shared" si="19"/>
        <v>88.14</v>
      </c>
    </row>
    <row r="599" spans="1:9" s="5" customFormat="1" ht="27" customHeight="1">
      <c r="A599" s="20">
        <v>598</v>
      </c>
      <c r="B599" s="24">
        <v>41766</v>
      </c>
      <c r="C599" s="21" t="s">
        <v>1003</v>
      </c>
      <c r="D599" s="10" t="s">
        <v>1009</v>
      </c>
      <c r="E599" s="7" t="s">
        <v>1019</v>
      </c>
      <c r="F599" s="11" t="s">
        <v>1020</v>
      </c>
      <c r="G599" s="16">
        <v>12.71</v>
      </c>
      <c r="H599" s="17">
        <f t="shared" si="18"/>
        <v>11.06</v>
      </c>
      <c r="I599" s="17">
        <f t="shared" si="19"/>
        <v>18.7</v>
      </c>
    </row>
    <row r="600" spans="1:9" s="5" customFormat="1" ht="27" customHeight="1">
      <c r="A600" s="20">
        <v>599</v>
      </c>
      <c r="B600" s="24">
        <v>41767</v>
      </c>
      <c r="C600" s="21" t="s">
        <v>1004</v>
      </c>
      <c r="D600" s="10" t="s">
        <v>1010</v>
      </c>
      <c r="E600" s="7" t="s">
        <v>1019</v>
      </c>
      <c r="F600" s="11" t="s">
        <v>1020</v>
      </c>
      <c r="G600" s="16">
        <v>22.69</v>
      </c>
      <c r="H600" s="17">
        <f t="shared" si="18"/>
        <v>19.739999999999998</v>
      </c>
      <c r="I600" s="17">
        <f t="shared" si="19"/>
        <v>33.39</v>
      </c>
    </row>
    <row r="601" spans="1:9" s="5" customFormat="1" ht="27" customHeight="1">
      <c r="A601" s="20">
        <v>600</v>
      </c>
      <c r="B601" s="24">
        <v>41768</v>
      </c>
      <c r="C601" s="21" t="s">
        <v>1007</v>
      </c>
      <c r="D601" s="10" t="s">
        <v>1011</v>
      </c>
      <c r="E601" s="7" t="s">
        <v>1019</v>
      </c>
      <c r="F601" s="11" t="s">
        <v>1020</v>
      </c>
      <c r="G601" s="16">
        <v>199.66</v>
      </c>
      <c r="H601" s="17">
        <f t="shared" si="18"/>
        <v>173.7</v>
      </c>
      <c r="I601" s="17">
        <f t="shared" si="19"/>
        <v>293.8</v>
      </c>
    </row>
    <row r="602" spans="1:9" s="5" customFormat="1" ht="27" customHeight="1">
      <c r="A602" s="20">
        <v>601</v>
      </c>
      <c r="B602" s="24">
        <v>41769</v>
      </c>
      <c r="C602" s="21" t="s">
        <v>1005</v>
      </c>
      <c r="D602" s="10" t="s">
        <v>1012</v>
      </c>
      <c r="E602" s="7" t="s">
        <v>1019</v>
      </c>
      <c r="F602" s="11" t="s">
        <v>1020</v>
      </c>
      <c r="G602" s="16">
        <v>39.93</v>
      </c>
      <c r="H602" s="17">
        <f t="shared" si="18"/>
        <v>34.74</v>
      </c>
      <c r="I602" s="17">
        <f t="shared" si="19"/>
        <v>58.76</v>
      </c>
    </row>
    <row r="603" spans="1:9" s="5" customFormat="1" ht="27" customHeight="1">
      <c r="A603" s="20">
        <v>602</v>
      </c>
      <c r="B603" s="24">
        <v>12794</v>
      </c>
      <c r="C603" s="21" t="s">
        <v>146</v>
      </c>
      <c r="D603" s="10" t="s">
        <v>147</v>
      </c>
      <c r="E603" s="7" t="s">
        <v>144</v>
      </c>
      <c r="F603" s="11" t="s">
        <v>145</v>
      </c>
      <c r="G603" s="16">
        <v>2.71</v>
      </c>
      <c r="H603" s="17">
        <f t="shared" si="18"/>
        <v>2.36</v>
      </c>
      <c r="I603" s="17">
        <f t="shared" si="19"/>
        <v>3.99</v>
      </c>
    </row>
    <row r="604" spans="1:9" s="5" customFormat="1" ht="27" customHeight="1">
      <c r="A604" s="20">
        <v>603</v>
      </c>
      <c r="B604" s="24">
        <v>12795</v>
      </c>
      <c r="C604" s="21" t="s">
        <v>142</v>
      </c>
      <c r="D604" s="10" t="s">
        <v>143</v>
      </c>
      <c r="E604" s="7" t="s">
        <v>144</v>
      </c>
      <c r="F604" s="11" t="s">
        <v>145</v>
      </c>
      <c r="G604" s="16">
        <v>6.46</v>
      </c>
      <c r="H604" s="17">
        <f t="shared" si="18"/>
        <v>5.62</v>
      </c>
      <c r="I604" s="17">
        <f t="shared" si="19"/>
        <v>9.51</v>
      </c>
    </row>
    <row r="605" spans="1:9" s="5" customFormat="1" ht="27" customHeight="1">
      <c r="A605" s="20">
        <v>604</v>
      </c>
      <c r="B605" s="24">
        <v>12796</v>
      </c>
      <c r="C605" s="21" t="s">
        <v>259</v>
      </c>
      <c r="D605" s="10" t="s">
        <v>1138</v>
      </c>
      <c r="E605" s="7" t="s">
        <v>260</v>
      </c>
      <c r="F605" s="11" t="s">
        <v>687</v>
      </c>
      <c r="G605" s="16">
        <v>12.34</v>
      </c>
      <c r="H605" s="17">
        <f t="shared" si="18"/>
        <v>10.74</v>
      </c>
      <c r="I605" s="17">
        <f t="shared" si="19"/>
        <v>18.16</v>
      </c>
    </row>
    <row r="606" spans="1:9" s="5" customFormat="1" ht="27" customHeight="1">
      <c r="A606" s="20">
        <v>605</v>
      </c>
      <c r="B606" s="24">
        <v>41770</v>
      </c>
      <c r="C606" s="21" t="s">
        <v>792</v>
      </c>
      <c r="D606" s="10" t="s">
        <v>1064</v>
      </c>
      <c r="E606" s="7" t="s">
        <v>794</v>
      </c>
      <c r="F606" s="11" t="s">
        <v>793</v>
      </c>
      <c r="G606" s="16">
        <v>9.8699999999999992</v>
      </c>
      <c r="H606" s="17">
        <f t="shared" si="18"/>
        <v>8.59</v>
      </c>
      <c r="I606" s="17">
        <f t="shared" si="19"/>
        <v>14.52</v>
      </c>
    </row>
    <row r="607" spans="1:9" s="5" customFormat="1" ht="27" customHeight="1">
      <c r="A607" s="20">
        <v>606</v>
      </c>
      <c r="B607" s="24">
        <v>12797</v>
      </c>
      <c r="C607" s="21" t="s">
        <v>1396</v>
      </c>
      <c r="D607" s="10" t="s">
        <v>1397</v>
      </c>
      <c r="E607" s="7" t="s">
        <v>1398</v>
      </c>
      <c r="F607" s="11" t="s">
        <v>1649</v>
      </c>
      <c r="G607" s="16">
        <v>2.5499999999999998</v>
      </c>
      <c r="H607" s="17">
        <f t="shared" si="18"/>
        <v>2.2200000000000002</v>
      </c>
      <c r="I607" s="17">
        <f t="shared" si="19"/>
        <v>3.75</v>
      </c>
    </row>
    <row r="608" spans="1:9" s="5" customFormat="1" ht="27" customHeight="1">
      <c r="A608" s="20">
        <v>607</v>
      </c>
      <c r="B608" s="24">
        <v>12798</v>
      </c>
      <c r="C608" s="21" t="s">
        <v>22</v>
      </c>
      <c r="D608" s="10" t="s">
        <v>27</v>
      </c>
      <c r="E608" s="7" t="s">
        <v>0</v>
      </c>
      <c r="F608" s="11" t="s">
        <v>1</v>
      </c>
      <c r="G608" s="16">
        <v>8.34</v>
      </c>
      <c r="H608" s="17">
        <f t="shared" si="18"/>
        <v>7.26</v>
      </c>
      <c r="I608" s="17">
        <f t="shared" si="19"/>
        <v>12.27</v>
      </c>
    </row>
    <row r="609" spans="1:9" s="5" customFormat="1" ht="27" customHeight="1">
      <c r="A609" s="20">
        <v>608</v>
      </c>
      <c r="B609" s="24">
        <v>12799</v>
      </c>
      <c r="C609" s="21" t="s">
        <v>23</v>
      </c>
      <c r="D609" s="10" t="s">
        <v>29</v>
      </c>
      <c r="E609" s="7" t="s">
        <v>0</v>
      </c>
      <c r="F609" s="11" t="s">
        <v>1</v>
      </c>
      <c r="G609" s="16">
        <v>14.67</v>
      </c>
      <c r="H609" s="17">
        <f t="shared" si="18"/>
        <v>12.76</v>
      </c>
      <c r="I609" s="17">
        <f t="shared" si="19"/>
        <v>21.59</v>
      </c>
    </row>
    <row r="610" spans="1:9" s="5" customFormat="1" ht="27" customHeight="1">
      <c r="A610" s="20">
        <v>609</v>
      </c>
      <c r="B610" s="24">
        <v>12800</v>
      </c>
      <c r="C610" s="21" t="s">
        <v>24</v>
      </c>
      <c r="D610" s="10" t="s">
        <v>30</v>
      </c>
      <c r="E610" s="7" t="s">
        <v>0</v>
      </c>
      <c r="F610" s="11" t="s">
        <v>1</v>
      </c>
      <c r="G610" s="16">
        <v>29.34</v>
      </c>
      <c r="H610" s="17">
        <f t="shared" si="18"/>
        <v>25.53</v>
      </c>
      <c r="I610" s="17">
        <f t="shared" si="19"/>
        <v>43.17</v>
      </c>
    </row>
    <row r="611" spans="1:9" s="5" customFormat="1" ht="27" customHeight="1">
      <c r="A611" s="20">
        <v>610</v>
      </c>
      <c r="B611" s="24">
        <v>12801</v>
      </c>
      <c r="C611" s="21" t="s">
        <v>21</v>
      </c>
      <c r="D611" s="10" t="s">
        <v>26</v>
      </c>
      <c r="E611" s="7" t="s">
        <v>0</v>
      </c>
      <c r="F611" s="11" t="s">
        <v>1</v>
      </c>
      <c r="G611" s="16">
        <v>4.67</v>
      </c>
      <c r="H611" s="17">
        <f t="shared" si="18"/>
        <v>4.0599999999999996</v>
      </c>
      <c r="I611" s="17">
        <f t="shared" si="19"/>
        <v>6.87</v>
      </c>
    </row>
    <row r="612" spans="1:9" s="5" customFormat="1" ht="27" customHeight="1">
      <c r="A612" s="20">
        <v>611</v>
      </c>
      <c r="B612" s="24">
        <v>12802</v>
      </c>
      <c r="C612" s="21" t="s">
        <v>25</v>
      </c>
      <c r="D612" s="10" t="s">
        <v>31</v>
      </c>
      <c r="E612" s="7" t="s">
        <v>0</v>
      </c>
      <c r="F612" s="11" t="s">
        <v>1</v>
      </c>
      <c r="G612" s="16">
        <v>51.35</v>
      </c>
      <c r="H612" s="17">
        <f t="shared" si="18"/>
        <v>44.67</v>
      </c>
      <c r="I612" s="17">
        <f t="shared" si="19"/>
        <v>75.56</v>
      </c>
    </row>
    <row r="613" spans="1:9" s="5" customFormat="1" ht="27" customHeight="1">
      <c r="A613" s="20">
        <v>612</v>
      </c>
      <c r="B613" s="24">
        <v>12803</v>
      </c>
      <c r="C613" s="21" t="s">
        <v>2</v>
      </c>
      <c r="D613" s="10" t="s">
        <v>7</v>
      </c>
      <c r="E613" s="7" t="s">
        <v>0</v>
      </c>
      <c r="F613" s="11" t="s">
        <v>1</v>
      </c>
      <c r="G613" s="16">
        <v>13.22</v>
      </c>
      <c r="H613" s="17">
        <f t="shared" si="18"/>
        <v>11.5</v>
      </c>
      <c r="I613" s="17">
        <f t="shared" si="19"/>
        <v>19.45</v>
      </c>
    </row>
    <row r="614" spans="1:9" s="5" customFormat="1" ht="27" customHeight="1">
      <c r="A614" s="20">
        <v>613</v>
      </c>
      <c r="B614" s="24">
        <v>12804</v>
      </c>
      <c r="C614" s="21" t="s">
        <v>3</v>
      </c>
      <c r="D614" s="10" t="s">
        <v>8</v>
      </c>
      <c r="E614" s="7" t="s">
        <v>0</v>
      </c>
      <c r="F614" s="11" t="s">
        <v>1</v>
      </c>
      <c r="G614" s="16">
        <v>23.27</v>
      </c>
      <c r="H614" s="17">
        <f t="shared" si="18"/>
        <v>20.239999999999998</v>
      </c>
      <c r="I614" s="17">
        <f t="shared" si="19"/>
        <v>34.24</v>
      </c>
    </row>
    <row r="615" spans="1:9" s="5" customFormat="1" ht="27" customHeight="1">
      <c r="A615" s="20">
        <v>614</v>
      </c>
      <c r="B615" s="24">
        <v>12805</v>
      </c>
      <c r="C615" s="21" t="s">
        <v>4</v>
      </c>
      <c r="D615" s="10" t="s">
        <v>9</v>
      </c>
      <c r="E615" s="7" t="s">
        <v>0</v>
      </c>
      <c r="F615" s="11" t="s">
        <v>1</v>
      </c>
      <c r="G615" s="16">
        <v>46.52</v>
      </c>
      <c r="H615" s="17">
        <f t="shared" si="18"/>
        <v>40.47</v>
      </c>
      <c r="I615" s="17">
        <f t="shared" si="19"/>
        <v>68.45</v>
      </c>
    </row>
    <row r="616" spans="1:9" s="5" customFormat="1" ht="27" customHeight="1">
      <c r="A616" s="20">
        <v>615</v>
      </c>
      <c r="B616" s="24">
        <v>12806</v>
      </c>
      <c r="C616" s="21" t="s">
        <v>1676</v>
      </c>
      <c r="D616" s="10" t="s">
        <v>6</v>
      </c>
      <c r="E616" s="7" t="s">
        <v>0</v>
      </c>
      <c r="F616" s="11" t="s">
        <v>1</v>
      </c>
      <c r="G616" s="16">
        <v>7.4</v>
      </c>
      <c r="H616" s="17">
        <f t="shared" si="18"/>
        <v>6.44</v>
      </c>
      <c r="I616" s="17">
        <f t="shared" si="19"/>
        <v>10.89</v>
      </c>
    </row>
    <row r="617" spans="1:9" s="5" customFormat="1" ht="27" customHeight="1">
      <c r="A617" s="20">
        <v>616</v>
      </c>
      <c r="B617" s="24">
        <v>12807</v>
      </c>
      <c r="C617" s="21" t="s">
        <v>5</v>
      </c>
      <c r="D617" s="10" t="s">
        <v>10</v>
      </c>
      <c r="E617" s="7" t="s">
        <v>0</v>
      </c>
      <c r="F617" s="11" t="s">
        <v>1</v>
      </c>
      <c r="G617" s="16">
        <v>81.41</v>
      </c>
      <c r="H617" s="17">
        <f t="shared" si="18"/>
        <v>70.83</v>
      </c>
      <c r="I617" s="17">
        <f t="shared" si="19"/>
        <v>119.79</v>
      </c>
    </row>
    <row r="618" spans="1:9" s="5" customFormat="1" ht="27" customHeight="1">
      <c r="A618" s="20">
        <v>617</v>
      </c>
      <c r="B618" s="24">
        <v>12808</v>
      </c>
      <c r="C618" s="21" t="s">
        <v>12</v>
      </c>
      <c r="D618" s="10" t="s">
        <v>17</v>
      </c>
      <c r="E618" s="7" t="s">
        <v>0</v>
      </c>
      <c r="F618" s="11" t="s">
        <v>1</v>
      </c>
      <c r="G618" s="16">
        <v>22.74</v>
      </c>
      <c r="H618" s="17">
        <f t="shared" si="18"/>
        <v>19.78</v>
      </c>
      <c r="I618" s="17">
        <f t="shared" si="19"/>
        <v>33.46</v>
      </c>
    </row>
    <row r="619" spans="1:9" s="5" customFormat="1" ht="27" customHeight="1">
      <c r="A619" s="20">
        <v>618</v>
      </c>
      <c r="B619" s="24">
        <v>12809</v>
      </c>
      <c r="C619" s="21" t="s">
        <v>13</v>
      </c>
      <c r="D619" s="10" t="s">
        <v>18</v>
      </c>
      <c r="E619" s="7" t="s">
        <v>0</v>
      </c>
      <c r="F619" s="11" t="s">
        <v>1</v>
      </c>
      <c r="G619" s="16">
        <v>40.03</v>
      </c>
      <c r="H619" s="17">
        <f t="shared" si="18"/>
        <v>34.83</v>
      </c>
      <c r="I619" s="17">
        <f t="shared" si="19"/>
        <v>58.9</v>
      </c>
    </row>
    <row r="620" spans="1:9" s="5" customFormat="1" ht="27" customHeight="1">
      <c r="A620" s="20">
        <v>619</v>
      </c>
      <c r="B620" s="24">
        <v>12810</v>
      </c>
      <c r="C620" s="21" t="s">
        <v>14</v>
      </c>
      <c r="D620" s="10" t="s">
        <v>19</v>
      </c>
      <c r="E620" s="7" t="s">
        <v>0</v>
      </c>
      <c r="F620" s="11" t="s">
        <v>1</v>
      </c>
      <c r="G620" s="16">
        <v>80.040000000000006</v>
      </c>
      <c r="H620" s="17">
        <f t="shared" si="18"/>
        <v>69.63</v>
      </c>
      <c r="I620" s="17">
        <f t="shared" si="19"/>
        <v>117.78</v>
      </c>
    </row>
    <row r="621" spans="1:9" s="5" customFormat="1" ht="27" customHeight="1">
      <c r="A621" s="20">
        <v>620</v>
      </c>
      <c r="B621" s="24">
        <v>12811</v>
      </c>
      <c r="C621" s="21" t="s">
        <v>11</v>
      </c>
      <c r="D621" s="10" t="s">
        <v>16</v>
      </c>
      <c r="E621" s="7" t="s">
        <v>0</v>
      </c>
      <c r="F621" s="11" t="s">
        <v>1</v>
      </c>
      <c r="G621" s="16">
        <v>12.74</v>
      </c>
      <c r="H621" s="17">
        <f t="shared" si="18"/>
        <v>11.08</v>
      </c>
      <c r="I621" s="17">
        <f t="shared" si="19"/>
        <v>18.75</v>
      </c>
    </row>
    <row r="622" spans="1:9" s="5" customFormat="1" ht="27" customHeight="1">
      <c r="A622" s="20">
        <v>621</v>
      </c>
      <c r="B622" s="24">
        <v>12812</v>
      </c>
      <c r="C622" s="21" t="s">
        <v>15</v>
      </c>
      <c r="D622" s="10" t="s">
        <v>20</v>
      </c>
      <c r="E622" s="7" t="s">
        <v>0</v>
      </c>
      <c r="F622" s="11" t="s">
        <v>1</v>
      </c>
      <c r="G622" s="16">
        <v>140.1</v>
      </c>
      <c r="H622" s="17">
        <f t="shared" si="18"/>
        <v>121.89</v>
      </c>
      <c r="I622" s="17">
        <f t="shared" si="19"/>
        <v>206.16</v>
      </c>
    </row>
    <row r="623" spans="1:9" s="5" customFormat="1" ht="27" customHeight="1">
      <c r="A623" s="20">
        <v>622</v>
      </c>
      <c r="B623" s="24">
        <v>12813</v>
      </c>
      <c r="C623" s="21" t="s">
        <v>820</v>
      </c>
      <c r="D623" s="10" t="s">
        <v>821</v>
      </c>
      <c r="E623" s="7" t="s">
        <v>263</v>
      </c>
      <c r="F623" s="11" t="s">
        <v>264</v>
      </c>
      <c r="G623" s="16">
        <v>4.67</v>
      </c>
      <c r="H623" s="17">
        <f t="shared" si="18"/>
        <v>4.0599999999999996</v>
      </c>
      <c r="I623" s="17">
        <f t="shared" si="19"/>
        <v>6.87</v>
      </c>
    </row>
    <row r="624" spans="1:9" s="5" customFormat="1" ht="27" customHeight="1">
      <c r="A624" s="20">
        <v>623</v>
      </c>
      <c r="B624" s="24">
        <v>12814</v>
      </c>
      <c r="C624" s="21" t="s">
        <v>308</v>
      </c>
      <c r="D624" s="10" t="s">
        <v>309</v>
      </c>
      <c r="E624" s="7" t="s">
        <v>310</v>
      </c>
      <c r="F624" s="11" t="s">
        <v>311</v>
      </c>
      <c r="G624" s="16">
        <v>9.41</v>
      </c>
      <c r="H624" s="17">
        <f t="shared" si="18"/>
        <v>8.19</v>
      </c>
      <c r="I624" s="17">
        <f t="shared" si="19"/>
        <v>13.85</v>
      </c>
    </row>
    <row r="625" spans="1:9" s="5" customFormat="1" ht="27" customHeight="1">
      <c r="A625" s="20">
        <v>624</v>
      </c>
      <c r="B625" s="24">
        <v>55596</v>
      </c>
      <c r="C625" s="21" t="s">
        <v>122</v>
      </c>
      <c r="D625" s="10" t="s">
        <v>57</v>
      </c>
      <c r="E625" s="7" t="s">
        <v>99</v>
      </c>
      <c r="F625" s="11" t="s">
        <v>123</v>
      </c>
      <c r="G625" s="16">
        <v>524.79999999999995</v>
      </c>
      <c r="H625" s="17">
        <f t="shared" si="18"/>
        <v>456.58</v>
      </c>
      <c r="I625" s="17">
        <f t="shared" si="19"/>
        <v>772.24</v>
      </c>
    </row>
    <row r="626" spans="1:9" s="5" customFormat="1" ht="27" customHeight="1">
      <c r="A626" s="20">
        <v>625</v>
      </c>
      <c r="B626" s="24">
        <v>12815</v>
      </c>
      <c r="C626" s="21" t="s">
        <v>1253</v>
      </c>
      <c r="D626" s="10" t="s">
        <v>1254</v>
      </c>
      <c r="E626" s="7" t="s">
        <v>0</v>
      </c>
      <c r="F626" s="11" t="s">
        <v>1</v>
      </c>
      <c r="G626" s="16">
        <v>11.43</v>
      </c>
      <c r="H626" s="17">
        <f t="shared" si="18"/>
        <v>9.94</v>
      </c>
      <c r="I626" s="17">
        <f t="shared" si="19"/>
        <v>16.82</v>
      </c>
    </row>
    <row r="627" spans="1:9" s="5" customFormat="1" ht="27" customHeight="1">
      <c r="A627" s="20">
        <v>626</v>
      </c>
      <c r="B627" s="24">
        <v>12816</v>
      </c>
      <c r="C627" s="21" t="s">
        <v>857</v>
      </c>
      <c r="D627" s="10" t="s">
        <v>858</v>
      </c>
      <c r="E627" s="7" t="s">
        <v>565</v>
      </c>
      <c r="F627" s="11" t="s">
        <v>566</v>
      </c>
      <c r="G627" s="16">
        <v>6.42</v>
      </c>
      <c r="H627" s="17">
        <f t="shared" si="18"/>
        <v>5.59</v>
      </c>
      <c r="I627" s="17">
        <f t="shared" si="19"/>
        <v>9.4499999999999993</v>
      </c>
    </row>
    <row r="628" spans="1:9" s="5" customFormat="1" ht="27" customHeight="1">
      <c r="A628" s="20">
        <v>627</v>
      </c>
      <c r="B628" s="24">
        <v>12817</v>
      </c>
      <c r="C628" s="21" t="s">
        <v>859</v>
      </c>
      <c r="D628" s="10" t="s">
        <v>860</v>
      </c>
      <c r="E628" s="7" t="s">
        <v>565</v>
      </c>
      <c r="F628" s="11" t="s">
        <v>566</v>
      </c>
      <c r="G628" s="16">
        <v>9.41</v>
      </c>
      <c r="H628" s="17">
        <f t="shared" si="18"/>
        <v>8.19</v>
      </c>
      <c r="I628" s="17">
        <f t="shared" si="19"/>
        <v>13.85</v>
      </c>
    </row>
    <row r="629" spans="1:9" s="5" customFormat="1" ht="27" customHeight="1">
      <c r="A629" s="20">
        <v>628</v>
      </c>
      <c r="B629" s="24">
        <v>12818</v>
      </c>
      <c r="C629" s="21" t="s">
        <v>861</v>
      </c>
      <c r="D629" s="10" t="s">
        <v>862</v>
      </c>
      <c r="E629" s="7" t="s">
        <v>565</v>
      </c>
      <c r="F629" s="11" t="s">
        <v>566</v>
      </c>
      <c r="G629" s="16">
        <v>13.8</v>
      </c>
      <c r="H629" s="17">
        <f t="shared" si="18"/>
        <v>12.01</v>
      </c>
      <c r="I629" s="17">
        <f t="shared" si="19"/>
        <v>20.309999999999999</v>
      </c>
    </row>
    <row r="630" spans="1:9" s="5" customFormat="1" ht="36" customHeight="1">
      <c r="A630" s="20">
        <v>629</v>
      </c>
      <c r="B630" s="24">
        <v>55597</v>
      </c>
      <c r="C630" s="21" t="s">
        <v>1406</v>
      </c>
      <c r="D630" s="10" t="s">
        <v>1595</v>
      </c>
      <c r="E630" s="7" t="s">
        <v>777</v>
      </c>
      <c r="F630" s="11" t="s">
        <v>778</v>
      </c>
      <c r="G630" s="16">
        <v>13.23</v>
      </c>
      <c r="H630" s="17">
        <f t="shared" si="18"/>
        <v>11.51</v>
      </c>
      <c r="I630" s="17">
        <f t="shared" si="19"/>
        <v>19.47</v>
      </c>
    </row>
    <row r="631" spans="1:9" s="5" customFormat="1" ht="37.5" customHeight="1">
      <c r="A631" s="20">
        <v>630</v>
      </c>
      <c r="B631" s="24">
        <v>55598</v>
      </c>
      <c r="C631" s="21" t="s">
        <v>1407</v>
      </c>
      <c r="D631" s="10" t="s">
        <v>1596</v>
      </c>
      <c r="E631" s="7" t="s">
        <v>777</v>
      </c>
      <c r="F631" s="11" t="s">
        <v>778</v>
      </c>
      <c r="G631" s="16">
        <v>20.36</v>
      </c>
      <c r="H631" s="17">
        <f t="shared" si="18"/>
        <v>17.71</v>
      </c>
      <c r="I631" s="17">
        <f t="shared" si="19"/>
        <v>29.96</v>
      </c>
    </row>
    <row r="632" spans="1:9" s="5" customFormat="1" ht="27" customHeight="1">
      <c r="A632" s="20">
        <v>631</v>
      </c>
      <c r="B632" s="24">
        <v>12819</v>
      </c>
      <c r="C632" s="21" t="s">
        <v>36</v>
      </c>
      <c r="D632" s="10" t="s">
        <v>37</v>
      </c>
      <c r="E632" s="7" t="s">
        <v>34</v>
      </c>
      <c r="F632" s="11" t="s">
        <v>35</v>
      </c>
      <c r="G632" s="16">
        <v>7.24</v>
      </c>
      <c r="H632" s="17">
        <f t="shared" si="18"/>
        <v>6.3</v>
      </c>
      <c r="I632" s="17">
        <f t="shared" si="19"/>
        <v>10.65</v>
      </c>
    </row>
    <row r="633" spans="1:9" s="5" customFormat="1" ht="27" customHeight="1">
      <c r="A633" s="20">
        <v>632</v>
      </c>
      <c r="B633" s="24">
        <v>12820</v>
      </c>
      <c r="C633" s="21" t="s">
        <v>32</v>
      </c>
      <c r="D633" s="10" t="s">
        <v>33</v>
      </c>
      <c r="E633" s="7" t="s">
        <v>34</v>
      </c>
      <c r="F633" s="11" t="s">
        <v>35</v>
      </c>
      <c r="G633" s="16">
        <v>4.2300000000000004</v>
      </c>
      <c r="H633" s="17">
        <f t="shared" si="18"/>
        <v>3.68</v>
      </c>
      <c r="I633" s="17">
        <f t="shared" si="19"/>
        <v>6.22</v>
      </c>
    </row>
    <row r="634" spans="1:9" s="5" customFormat="1" ht="27" customHeight="1">
      <c r="A634" s="20">
        <v>633</v>
      </c>
      <c r="B634" s="24">
        <v>55599</v>
      </c>
      <c r="C634" s="21" t="s">
        <v>1383</v>
      </c>
      <c r="D634" s="10" t="s">
        <v>1432</v>
      </c>
      <c r="E634" s="7" t="s">
        <v>1433</v>
      </c>
      <c r="F634" s="11" t="s">
        <v>1434</v>
      </c>
      <c r="G634" s="16">
        <v>3.03</v>
      </c>
      <c r="H634" s="17">
        <f t="shared" si="18"/>
        <v>2.64</v>
      </c>
      <c r="I634" s="17">
        <f t="shared" si="19"/>
        <v>4.46</v>
      </c>
    </row>
    <row r="635" spans="1:9" s="5" customFormat="1" ht="27" customHeight="1">
      <c r="A635" s="20">
        <v>634</v>
      </c>
      <c r="B635" s="24">
        <v>12821</v>
      </c>
      <c r="C635" s="21" t="s">
        <v>839</v>
      </c>
      <c r="D635" s="10" t="s">
        <v>840</v>
      </c>
      <c r="E635" s="7" t="s">
        <v>263</v>
      </c>
      <c r="F635" s="11" t="s">
        <v>264</v>
      </c>
      <c r="G635" s="16">
        <v>17.28</v>
      </c>
      <c r="H635" s="17">
        <f t="shared" si="18"/>
        <v>15.03</v>
      </c>
      <c r="I635" s="17">
        <f t="shared" si="19"/>
        <v>25.43</v>
      </c>
    </row>
    <row r="636" spans="1:9" s="5" customFormat="1" ht="27" customHeight="1">
      <c r="A636" s="20">
        <v>635</v>
      </c>
      <c r="B636" s="24">
        <v>12822</v>
      </c>
      <c r="C636" s="21" t="s">
        <v>658</v>
      </c>
      <c r="D636" s="10" t="s">
        <v>659</v>
      </c>
      <c r="E636" s="7" t="s">
        <v>290</v>
      </c>
      <c r="F636" s="11" t="s">
        <v>291</v>
      </c>
      <c r="G636" s="16">
        <v>9.1999999999999993</v>
      </c>
      <c r="H636" s="17">
        <f t="shared" si="18"/>
        <v>8</v>
      </c>
      <c r="I636" s="17">
        <f t="shared" si="19"/>
        <v>13.54</v>
      </c>
    </row>
    <row r="637" spans="1:9" s="5" customFormat="1" ht="27" customHeight="1">
      <c r="A637" s="20">
        <v>636</v>
      </c>
      <c r="B637" s="24">
        <v>12823</v>
      </c>
      <c r="C637" s="21" t="s">
        <v>660</v>
      </c>
      <c r="D637" s="10" t="s">
        <v>661</v>
      </c>
      <c r="E637" s="7" t="s">
        <v>290</v>
      </c>
      <c r="F637" s="11" t="s">
        <v>291</v>
      </c>
      <c r="G637" s="16">
        <v>16.43</v>
      </c>
      <c r="H637" s="17">
        <f t="shared" si="18"/>
        <v>14.29</v>
      </c>
      <c r="I637" s="17">
        <f t="shared" si="19"/>
        <v>24.18</v>
      </c>
    </row>
    <row r="638" spans="1:9" s="5" customFormat="1" ht="27" customHeight="1">
      <c r="A638" s="20">
        <v>637</v>
      </c>
      <c r="B638" s="24">
        <v>12824</v>
      </c>
      <c r="C638" s="21" t="s">
        <v>1292</v>
      </c>
      <c r="D638" s="10" t="s">
        <v>420</v>
      </c>
      <c r="E638" s="7" t="s">
        <v>290</v>
      </c>
      <c r="F638" s="11" t="s">
        <v>291</v>
      </c>
      <c r="G638" s="16">
        <v>16.190000000000001</v>
      </c>
      <c r="H638" s="17">
        <f t="shared" si="18"/>
        <v>14.09</v>
      </c>
      <c r="I638" s="17">
        <f t="shared" si="19"/>
        <v>23.82</v>
      </c>
    </row>
    <row r="639" spans="1:9" s="5" customFormat="1" ht="27" customHeight="1">
      <c r="A639" s="20">
        <v>638</v>
      </c>
      <c r="B639" s="24">
        <v>12825</v>
      </c>
      <c r="C639" s="21" t="s">
        <v>1597</v>
      </c>
      <c r="D639" s="10" t="s">
        <v>1293</v>
      </c>
      <c r="E639" s="7" t="s">
        <v>290</v>
      </c>
      <c r="F639" s="11" t="s">
        <v>291</v>
      </c>
      <c r="G639" s="16">
        <v>28.92</v>
      </c>
      <c r="H639" s="17">
        <f t="shared" si="18"/>
        <v>25.16</v>
      </c>
      <c r="I639" s="17">
        <f t="shared" si="19"/>
        <v>42.56</v>
      </c>
    </row>
    <row r="640" spans="1:9" s="5" customFormat="1" ht="27" customHeight="1">
      <c r="A640" s="20">
        <v>639</v>
      </c>
      <c r="B640" s="24">
        <v>55600</v>
      </c>
      <c r="C640" s="21" t="s">
        <v>1498</v>
      </c>
      <c r="D640" s="10" t="s">
        <v>1499</v>
      </c>
      <c r="E640" s="7" t="s">
        <v>1401</v>
      </c>
      <c r="F640" s="11" t="s">
        <v>1402</v>
      </c>
      <c r="G640" s="16">
        <v>684.13</v>
      </c>
      <c r="H640" s="17">
        <f t="shared" si="18"/>
        <v>595.19000000000005</v>
      </c>
      <c r="I640" s="17">
        <f t="shared" si="19"/>
        <v>1006.7</v>
      </c>
    </row>
    <row r="641" spans="1:9" s="5" customFormat="1" ht="27" customHeight="1">
      <c r="A641" s="20">
        <v>640</v>
      </c>
      <c r="B641" s="24">
        <v>55601</v>
      </c>
      <c r="C641" s="21" t="s">
        <v>1143</v>
      </c>
      <c r="D641" s="10" t="s">
        <v>1264</v>
      </c>
      <c r="E641" s="7" t="s">
        <v>1265</v>
      </c>
      <c r="F641" s="11" t="s">
        <v>1266</v>
      </c>
      <c r="G641" s="16">
        <v>308.17</v>
      </c>
      <c r="H641" s="17">
        <f t="shared" ref="H641:H704" si="20">ROUND(G641*0.87,2)</f>
        <v>268.11</v>
      </c>
      <c r="I641" s="17">
        <f t="shared" ref="I641:I704" si="21">ROUND(G641*1.4715,2)</f>
        <v>453.47</v>
      </c>
    </row>
    <row r="642" spans="1:9" s="5" customFormat="1" ht="27" customHeight="1">
      <c r="A642" s="20">
        <v>641</v>
      </c>
      <c r="B642" s="24">
        <v>55602</v>
      </c>
      <c r="C642" s="21" t="s">
        <v>1267</v>
      </c>
      <c r="D642" s="10" t="s">
        <v>1268</v>
      </c>
      <c r="E642" s="7" t="s">
        <v>1265</v>
      </c>
      <c r="F642" s="11" t="s">
        <v>1266</v>
      </c>
      <c r="G642" s="16">
        <v>554.44000000000005</v>
      </c>
      <c r="H642" s="17">
        <f t="shared" si="20"/>
        <v>482.36</v>
      </c>
      <c r="I642" s="17">
        <f t="shared" si="21"/>
        <v>815.86</v>
      </c>
    </row>
    <row r="643" spans="1:9" s="5" customFormat="1" ht="27" customHeight="1">
      <c r="A643" s="20">
        <v>642</v>
      </c>
      <c r="B643" s="24">
        <v>55603</v>
      </c>
      <c r="C643" s="21" t="s">
        <v>1269</v>
      </c>
      <c r="D643" s="10" t="s">
        <v>1270</v>
      </c>
      <c r="E643" s="7" t="s">
        <v>1265</v>
      </c>
      <c r="F643" s="11" t="s">
        <v>1266</v>
      </c>
      <c r="G643" s="16">
        <v>32.590000000000003</v>
      </c>
      <c r="H643" s="17">
        <f t="shared" si="20"/>
        <v>28.35</v>
      </c>
      <c r="I643" s="17">
        <f t="shared" si="21"/>
        <v>47.96</v>
      </c>
    </row>
    <row r="644" spans="1:9" s="5" customFormat="1" ht="27" customHeight="1">
      <c r="A644" s="20">
        <v>643</v>
      </c>
      <c r="B644" s="24">
        <v>55604</v>
      </c>
      <c r="C644" s="21" t="s">
        <v>1271</v>
      </c>
      <c r="D644" s="10" t="s">
        <v>1272</v>
      </c>
      <c r="E644" s="7" t="s">
        <v>1265</v>
      </c>
      <c r="F644" s="11" t="s">
        <v>1266</v>
      </c>
      <c r="G644" s="16">
        <v>59.08</v>
      </c>
      <c r="H644" s="17">
        <f t="shared" si="20"/>
        <v>51.4</v>
      </c>
      <c r="I644" s="17">
        <f t="shared" si="21"/>
        <v>86.94</v>
      </c>
    </row>
    <row r="645" spans="1:9" s="5" customFormat="1" ht="27" customHeight="1">
      <c r="A645" s="20">
        <v>644</v>
      </c>
      <c r="B645" s="24">
        <v>55605</v>
      </c>
      <c r="C645" s="21" t="s">
        <v>1273</v>
      </c>
      <c r="D645" s="10" t="s">
        <v>1274</v>
      </c>
      <c r="E645" s="7" t="s">
        <v>1265</v>
      </c>
      <c r="F645" s="11" t="s">
        <v>1266</v>
      </c>
      <c r="G645" s="16">
        <v>1181.5999999999999</v>
      </c>
      <c r="H645" s="17">
        <f t="shared" si="20"/>
        <v>1027.99</v>
      </c>
      <c r="I645" s="17">
        <f t="shared" si="21"/>
        <v>1738.72</v>
      </c>
    </row>
    <row r="646" spans="1:9" s="5" customFormat="1" ht="27" customHeight="1">
      <c r="A646" s="20">
        <v>645</v>
      </c>
      <c r="B646" s="24">
        <v>55606</v>
      </c>
      <c r="C646" s="21" t="s">
        <v>1021</v>
      </c>
      <c r="D646" s="10" t="s">
        <v>1022</v>
      </c>
      <c r="E646" s="7" t="s">
        <v>1023</v>
      </c>
      <c r="F646" s="11" t="s">
        <v>1024</v>
      </c>
      <c r="G646" s="16">
        <v>500</v>
      </c>
      <c r="H646" s="17">
        <f t="shared" si="20"/>
        <v>435</v>
      </c>
      <c r="I646" s="17">
        <f t="shared" si="21"/>
        <v>735.75</v>
      </c>
    </row>
    <row r="647" spans="1:9" s="5" customFormat="1" ht="27" customHeight="1">
      <c r="A647" s="20">
        <v>646</v>
      </c>
      <c r="B647" s="24">
        <v>55607</v>
      </c>
      <c r="C647" s="21" t="s">
        <v>1025</v>
      </c>
      <c r="D647" s="10" t="s">
        <v>1026</v>
      </c>
      <c r="E647" s="7" t="s">
        <v>1023</v>
      </c>
      <c r="F647" s="11" t="s">
        <v>1024</v>
      </c>
      <c r="G647" s="16">
        <v>180</v>
      </c>
      <c r="H647" s="17">
        <f t="shared" si="20"/>
        <v>156.6</v>
      </c>
      <c r="I647" s="17">
        <f t="shared" si="21"/>
        <v>264.87</v>
      </c>
    </row>
    <row r="648" spans="1:9" s="5" customFormat="1" ht="27" customHeight="1">
      <c r="A648" s="20">
        <v>647</v>
      </c>
      <c r="B648" s="24">
        <v>12826</v>
      </c>
      <c r="C648" s="21" t="s">
        <v>1054</v>
      </c>
      <c r="D648" s="10" t="s">
        <v>1060</v>
      </c>
      <c r="E648" s="7" t="s">
        <v>144</v>
      </c>
      <c r="F648" s="11" t="s">
        <v>145</v>
      </c>
      <c r="G648" s="16">
        <v>8.69</v>
      </c>
      <c r="H648" s="17">
        <f t="shared" si="20"/>
        <v>7.56</v>
      </c>
      <c r="I648" s="17">
        <f t="shared" si="21"/>
        <v>12.79</v>
      </c>
    </row>
    <row r="649" spans="1:9" s="5" customFormat="1" ht="27" customHeight="1">
      <c r="A649" s="20">
        <v>648</v>
      </c>
      <c r="B649" s="24">
        <v>12827</v>
      </c>
      <c r="C649" s="21" t="s">
        <v>1053</v>
      </c>
      <c r="D649" s="10" t="s">
        <v>1059</v>
      </c>
      <c r="E649" s="7" t="s">
        <v>144</v>
      </c>
      <c r="F649" s="11" t="s">
        <v>145</v>
      </c>
      <c r="G649" s="16">
        <v>2.92</v>
      </c>
      <c r="H649" s="17">
        <f t="shared" si="20"/>
        <v>2.54</v>
      </c>
      <c r="I649" s="17">
        <f t="shared" si="21"/>
        <v>4.3</v>
      </c>
    </row>
    <row r="650" spans="1:9" s="5" customFormat="1" ht="27" customHeight="1">
      <c r="A650" s="20">
        <v>649</v>
      </c>
      <c r="B650" s="24">
        <v>12828</v>
      </c>
      <c r="C650" s="21" t="s">
        <v>1055</v>
      </c>
      <c r="D650" s="10" t="s">
        <v>1061</v>
      </c>
      <c r="E650" s="7" t="s">
        <v>144</v>
      </c>
      <c r="F650" s="11" t="s">
        <v>145</v>
      </c>
      <c r="G650" s="16">
        <v>16.14</v>
      </c>
      <c r="H650" s="17">
        <f t="shared" si="20"/>
        <v>14.04</v>
      </c>
      <c r="I650" s="17">
        <f t="shared" si="21"/>
        <v>23.75</v>
      </c>
    </row>
    <row r="651" spans="1:9" s="5" customFormat="1" ht="27" customHeight="1">
      <c r="A651" s="20">
        <v>650</v>
      </c>
      <c r="B651" s="24">
        <v>12829</v>
      </c>
      <c r="C651" s="21" t="s">
        <v>1056</v>
      </c>
      <c r="D651" s="10" t="s">
        <v>1062</v>
      </c>
      <c r="E651" s="7" t="s">
        <v>144</v>
      </c>
      <c r="F651" s="11" t="s">
        <v>145</v>
      </c>
      <c r="G651" s="16">
        <v>23.72</v>
      </c>
      <c r="H651" s="17">
        <f t="shared" si="20"/>
        <v>20.64</v>
      </c>
      <c r="I651" s="17">
        <f t="shared" si="21"/>
        <v>34.9</v>
      </c>
    </row>
    <row r="652" spans="1:9" s="5" customFormat="1" ht="27" customHeight="1">
      <c r="A652" s="20">
        <v>651</v>
      </c>
      <c r="B652" s="24">
        <v>12830</v>
      </c>
      <c r="C652" s="21" t="s">
        <v>1057</v>
      </c>
      <c r="D652" s="10" t="s">
        <v>1063</v>
      </c>
      <c r="E652" s="7" t="s">
        <v>144</v>
      </c>
      <c r="F652" s="11" t="s">
        <v>145</v>
      </c>
      <c r="G652" s="16">
        <v>31.16</v>
      </c>
      <c r="H652" s="17">
        <f t="shared" si="20"/>
        <v>27.11</v>
      </c>
      <c r="I652" s="17">
        <f t="shared" si="21"/>
        <v>45.85</v>
      </c>
    </row>
    <row r="653" spans="1:9" s="5" customFormat="1" ht="27" customHeight="1">
      <c r="A653" s="20">
        <v>652</v>
      </c>
      <c r="B653" s="24">
        <v>12831</v>
      </c>
      <c r="C653" s="21" t="s">
        <v>1058</v>
      </c>
      <c r="D653" s="10" t="s">
        <v>1076</v>
      </c>
      <c r="E653" s="7" t="s">
        <v>144</v>
      </c>
      <c r="F653" s="11" t="s">
        <v>145</v>
      </c>
      <c r="G653" s="16">
        <v>65.44</v>
      </c>
      <c r="H653" s="17">
        <f t="shared" si="20"/>
        <v>56.93</v>
      </c>
      <c r="I653" s="17">
        <f t="shared" si="21"/>
        <v>96.29</v>
      </c>
    </row>
    <row r="654" spans="1:9" s="5" customFormat="1" ht="27" customHeight="1">
      <c r="A654" s="20">
        <v>653</v>
      </c>
      <c r="B654" s="24">
        <v>12832</v>
      </c>
      <c r="C654" s="21" t="s">
        <v>1077</v>
      </c>
      <c r="D654" s="10" t="s">
        <v>1078</v>
      </c>
      <c r="E654" s="7" t="s">
        <v>144</v>
      </c>
      <c r="F654" s="11" t="s">
        <v>145</v>
      </c>
      <c r="G654" s="16">
        <v>79.34</v>
      </c>
      <c r="H654" s="17">
        <f t="shared" si="20"/>
        <v>69.03</v>
      </c>
      <c r="I654" s="17">
        <f t="shared" si="21"/>
        <v>116.75</v>
      </c>
    </row>
    <row r="655" spans="1:9" s="5" customFormat="1" ht="27" customHeight="1">
      <c r="A655" s="20">
        <v>654</v>
      </c>
      <c r="B655" s="24">
        <v>12833</v>
      </c>
      <c r="C655" s="21" t="s">
        <v>670</v>
      </c>
      <c r="D655" s="10" t="s">
        <v>671</v>
      </c>
      <c r="E655" s="7" t="s">
        <v>980</v>
      </c>
      <c r="F655" s="11" t="s">
        <v>981</v>
      </c>
      <c r="G655" s="16">
        <v>9.1999999999999993</v>
      </c>
      <c r="H655" s="17">
        <f t="shared" si="20"/>
        <v>8</v>
      </c>
      <c r="I655" s="17">
        <f t="shared" si="21"/>
        <v>13.54</v>
      </c>
    </row>
    <row r="656" spans="1:9" s="5" customFormat="1" ht="27" customHeight="1">
      <c r="A656" s="20">
        <v>655</v>
      </c>
      <c r="B656" s="24">
        <v>12834</v>
      </c>
      <c r="C656" s="21" t="s">
        <v>672</v>
      </c>
      <c r="D656" s="10" t="s">
        <v>673</v>
      </c>
      <c r="E656" s="7" t="s">
        <v>980</v>
      </c>
      <c r="F656" s="11" t="s">
        <v>981</v>
      </c>
      <c r="G656" s="16">
        <v>16.43</v>
      </c>
      <c r="H656" s="17">
        <f t="shared" si="20"/>
        <v>14.29</v>
      </c>
      <c r="I656" s="17">
        <f t="shared" si="21"/>
        <v>24.18</v>
      </c>
    </row>
    <row r="657" spans="1:9" s="5" customFormat="1" ht="27" customHeight="1">
      <c r="A657" s="20">
        <v>656</v>
      </c>
      <c r="B657" s="24">
        <v>12835</v>
      </c>
      <c r="C657" s="21" t="s">
        <v>674</v>
      </c>
      <c r="D657" s="10" t="s">
        <v>675</v>
      </c>
      <c r="E657" s="7" t="s">
        <v>980</v>
      </c>
      <c r="F657" s="11" t="s">
        <v>981</v>
      </c>
      <c r="G657" s="16">
        <v>16.190000000000001</v>
      </c>
      <c r="H657" s="17">
        <f t="shared" si="20"/>
        <v>14.09</v>
      </c>
      <c r="I657" s="17">
        <f t="shared" si="21"/>
        <v>23.82</v>
      </c>
    </row>
    <row r="658" spans="1:9" s="5" customFormat="1" ht="27" customHeight="1">
      <c r="A658" s="20">
        <v>657</v>
      </c>
      <c r="B658" s="24">
        <v>12836</v>
      </c>
      <c r="C658" s="21" t="s">
        <v>676</v>
      </c>
      <c r="D658" s="10" t="s">
        <v>677</v>
      </c>
      <c r="E658" s="7" t="s">
        <v>980</v>
      </c>
      <c r="F658" s="11" t="s">
        <v>981</v>
      </c>
      <c r="G658" s="16">
        <v>28.92</v>
      </c>
      <c r="H658" s="17">
        <f t="shared" si="20"/>
        <v>25.16</v>
      </c>
      <c r="I658" s="17">
        <f t="shared" si="21"/>
        <v>42.56</v>
      </c>
    </row>
    <row r="659" spans="1:9" s="5" customFormat="1" ht="27" customHeight="1">
      <c r="A659" s="20">
        <v>658</v>
      </c>
      <c r="B659" s="24">
        <v>12837</v>
      </c>
      <c r="C659" s="21" t="s">
        <v>678</v>
      </c>
      <c r="D659" s="10" t="s">
        <v>679</v>
      </c>
      <c r="E659" s="7" t="s">
        <v>980</v>
      </c>
      <c r="F659" s="11" t="s">
        <v>981</v>
      </c>
      <c r="G659" s="16">
        <v>17.28</v>
      </c>
      <c r="H659" s="17">
        <f t="shared" si="20"/>
        <v>15.03</v>
      </c>
      <c r="I659" s="17">
        <f t="shared" si="21"/>
        <v>25.43</v>
      </c>
    </row>
    <row r="660" spans="1:9" s="5" customFormat="1" ht="27" customHeight="1">
      <c r="A660" s="20">
        <v>659</v>
      </c>
      <c r="B660" s="24">
        <v>55608</v>
      </c>
      <c r="C660" s="21" t="s">
        <v>1344</v>
      </c>
      <c r="D660" s="10" t="s">
        <v>1345</v>
      </c>
      <c r="E660" s="7" t="s">
        <v>1342</v>
      </c>
      <c r="F660" s="11" t="s">
        <v>1343</v>
      </c>
      <c r="G660" s="16">
        <v>14.67</v>
      </c>
      <c r="H660" s="17">
        <f t="shared" si="20"/>
        <v>12.76</v>
      </c>
      <c r="I660" s="17">
        <f t="shared" si="21"/>
        <v>21.59</v>
      </c>
    </row>
    <row r="661" spans="1:9" s="5" customFormat="1" ht="27" customHeight="1">
      <c r="A661" s="20">
        <v>660</v>
      </c>
      <c r="B661" s="24">
        <v>12838</v>
      </c>
      <c r="C661" s="21" t="s">
        <v>662</v>
      </c>
      <c r="D661" s="10" t="s">
        <v>663</v>
      </c>
      <c r="E661" s="7" t="s">
        <v>210</v>
      </c>
      <c r="F661" s="11" t="s">
        <v>211</v>
      </c>
      <c r="G661" s="16">
        <v>9.1999999999999993</v>
      </c>
      <c r="H661" s="17">
        <f t="shared" si="20"/>
        <v>8</v>
      </c>
      <c r="I661" s="17">
        <f t="shared" si="21"/>
        <v>13.54</v>
      </c>
    </row>
    <row r="662" spans="1:9" s="5" customFormat="1" ht="27" customHeight="1">
      <c r="A662" s="20">
        <v>661</v>
      </c>
      <c r="B662" s="24">
        <v>12839</v>
      </c>
      <c r="C662" s="21" t="s">
        <v>664</v>
      </c>
      <c r="D662" s="10" t="s">
        <v>665</v>
      </c>
      <c r="E662" s="7" t="s">
        <v>210</v>
      </c>
      <c r="F662" s="11" t="s">
        <v>211</v>
      </c>
      <c r="G662" s="16">
        <v>16.43</v>
      </c>
      <c r="H662" s="17">
        <f t="shared" si="20"/>
        <v>14.29</v>
      </c>
      <c r="I662" s="17">
        <f t="shared" si="21"/>
        <v>24.18</v>
      </c>
    </row>
    <row r="663" spans="1:9" s="5" customFormat="1" ht="27" customHeight="1">
      <c r="A663" s="20">
        <v>662</v>
      </c>
      <c r="B663" s="24">
        <v>12840</v>
      </c>
      <c r="C663" s="21" t="s">
        <v>666</v>
      </c>
      <c r="D663" s="10" t="s">
        <v>667</v>
      </c>
      <c r="E663" s="7" t="s">
        <v>210</v>
      </c>
      <c r="F663" s="11" t="s">
        <v>211</v>
      </c>
      <c r="G663" s="16">
        <v>16.190000000000001</v>
      </c>
      <c r="H663" s="17">
        <f t="shared" si="20"/>
        <v>14.09</v>
      </c>
      <c r="I663" s="17">
        <f t="shared" si="21"/>
        <v>23.82</v>
      </c>
    </row>
    <row r="664" spans="1:9" s="5" customFormat="1" ht="27" customHeight="1">
      <c r="A664" s="20">
        <v>663</v>
      </c>
      <c r="B664" s="24">
        <v>12841</v>
      </c>
      <c r="C664" s="21" t="s">
        <v>668</v>
      </c>
      <c r="D664" s="10" t="s">
        <v>669</v>
      </c>
      <c r="E664" s="7" t="s">
        <v>210</v>
      </c>
      <c r="F664" s="11" t="s">
        <v>211</v>
      </c>
      <c r="G664" s="16">
        <v>28.92</v>
      </c>
      <c r="H664" s="17">
        <f t="shared" si="20"/>
        <v>25.16</v>
      </c>
      <c r="I664" s="17">
        <f t="shared" si="21"/>
        <v>42.56</v>
      </c>
    </row>
    <row r="665" spans="1:9" s="5" customFormat="1" ht="27" customHeight="1">
      <c r="A665" s="20">
        <v>664</v>
      </c>
      <c r="B665" s="24">
        <v>12842</v>
      </c>
      <c r="C665" s="21" t="s">
        <v>212</v>
      </c>
      <c r="D665" s="10" t="s">
        <v>214</v>
      </c>
      <c r="E665" s="7" t="s">
        <v>210</v>
      </c>
      <c r="F665" s="11" t="s">
        <v>211</v>
      </c>
      <c r="G665" s="16">
        <v>62.16</v>
      </c>
      <c r="H665" s="17">
        <f t="shared" si="20"/>
        <v>54.08</v>
      </c>
      <c r="I665" s="17">
        <f t="shared" si="21"/>
        <v>91.47</v>
      </c>
    </row>
    <row r="666" spans="1:9" s="5" customFormat="1" ht="27" customHeight="1">
      <c r="A666" s="20">
        <v>665</v>
      </c>
      <c r="B666" s="24">
        <v>12843</v>
      </c>
      <c r="C666" s="21" t="s">
        <v>209</v>
      </c>
      <c r="D666" s="10" t="s">
        <v>213</v>
      </c>
      <c r="E666" s="7" t="s">
        <v>210</v>
      </c>
      <c r="F666" s="11" t="s">
        <v>211</v>
      </c>
      <c r="G666" s="16">
        <v>6.22</v>
      </c>
      <c r="H666" s="17">
        <f t="shared" si="20"/>
        <v>5.41</v>
      </c>
      <c r="I666" s="17">
        <f t="shared" si="21"/>
        <v>9.15</v>
      </c>
    </row>
    <row r="667" spans="1:9" s="5" customFormat="1" ht="27" customHeight="1">
      <c r="A667" s="20">
        <v>666</v>
      </c>
      <c r="B667" s="24">
        <v>12844</v>
      </c>
      <c r="C667" s="21" t="s">
        <v>216</v>
      </c>
      <c r="D667" s="10" t="s">
        <v>218</v>
      </c>
      <c r="E667" s="7" t="s">
        <v>210</v>
      </c>
      <c r="F667" s="11" t="s">
        <v>211</v>
      </c>
      <c r="G667" s="16">
        <v>128.63999999999999</v>
      </c>
      <c r="H667" s="17">
        <f t="shared" si="20"/>
        <v>111.92</v>
      </c>
      <c r="I667" s="17">
        <f t="shared" si="21"/>
        <v>189.29</v>
      </c>
    </row>
    <row r="668" spans="1:9" s="5" customFormat="1" ht="27" customHeight="1">
      <c r="A668" s="20">
        <v>667</v>
      </c>
      <c r="B668" s="24">
        <v>12845</v>
      </c>
      <c r="C668" s="21" t="s">
        <v>215</v>
      </c>
      <c r="D668" s="10" t="s">
        <v>217</v>
      </c>
      <c r="E668" s="7" t="s">
        <v>210</v>
      </c>
      <c r="F668" s="11" t="s">
        <v>211</v>
      </c>
      <c r="G668" s="16">
        <v>12.86</v>
      </c>
      <c r="H668" s="17">
        <f t="shared" si="20"/>
        <v>11.19</v>
      </c>
      <c r="I668" s="17">
        <f t="shared" si="21"/>
        <v>18.920000000000002</v>
      </c>
    </row>
    <row r="669" spans="1:9" s="5" customFormat="1" ht="27" customHeight="1">
      <c r="A669" s="20">
        <v>668</v>
      </c>
      <c r="B669" s="24">
        <v>12846</v>
      </c>
      <c r="C669" s="21" t="s">
        <v>1243</v>
      </c>
      <c r="D669" s="10" t="s">
        <v>1244</v>
      </c>
      <c r="E669" s="7" t="s">
        <v>1661</v>
      </c>
      <c r="F669" s="11" t="s">
        <v>1662</v>
      </c>
      <c r="G669" s="16">
        <v>4.9800000000000004</v>
      </c>
      <c r="H669" s="17">
        <f t="shared" si="20"/>
        <v>4.33</v>
      </c>
      <c r="I669" s="17">
        <f t="shared" si="21"/>
        <v>7.33</v>
      </c>
    </row>
    <row r="670" spans="1:9" s="5" customFormat="1" ht="27" customHeight="1">
      <c r="A670" s="20">
        <v>669</v>
      </c>
      <c r="B670" s="24">
        <v>12847</v>
      </c>
      <c r="C670" s="21" t="s">
        <v>761</v>
      </c>
      <c r="D670" s="10" t="s">
        <v>762</v>
      </c>
      <c r="E670" s="7" t="s">
        <v>791</v>
      </c>
      <c r="F670" s="11" t="s">
        <v>300</v>
      </c>
      <c r="G670" s="16">
        <v>9.8699999999999992</v>
      </c>
      <c r="H670" s="17">
        <f t="shared" si="20"/>
        <v>8.59</v>
      </c>
      <c r="I670" s="17">
        <f t="shared" si="21"/>
        <v>14.52</v>
      </c>
    </row>
    <row r="671" spans="1:9" s="5" customFormat="1" ht="27" customHeight="1">
      <c r="A671" s="20">
        <v>670</v>
      </c>
      <c r="B671" s="24">
        <v>12848</v>
      </c>
      <c r="C671" s="21" t="s">
        <v>763</v>
      </c>
      <c r="D671" s="10" t="s">
        <v>764</v>
      </c>
      <c r="E671" s="7" t="s">
        <v>791</v>
      </c>
      <c r="F671" s="11" t="s">
        <v>300</v>
      </c>
      <c r="G671" s="16">
        <v>27.8</v>
      </c>
      <c r="H671" s="17">
        <f t="shared" si="20"/>
        <v>24.19</v>
      </c>
      <c r="I671" s="17">
        <f t="shared" si="21"/>
        <v>40.909999999999997</v>
      </c>
    </row>
    <row r="672" spans="1:9" s="5" customFormat="1" ht="27" customHeight="1">
      <c r="A672" s="20">
        <v>671</v>
      </c>
      <c r="B672" s="24">
        <v>41771</v>
      </c>
      <c r="C672" s="21" t="s">
        <v>428</v>
      </c>
      <c r="D672" s="10" t="s">
        <v>429</v>
      </c>
      <c r="E672" s="7" t="s">
        <v>179</v>
      </c>
      <c r="F672" s="11" t="s">
        <v>180</v>
      </c>
      <c r="G672" s="16">
        <v>9.8699999999999992</v>
      </c>
      <c r="H672" s="17">
        <f t="shared" si="20"/>
        <v>8.59</v>
      </c>
      <c r="I672" s="17">
        <f t="shared" si="21"/>
        <v>14.52</v>
      </c>
    </row>
    <row r="673" spans="1:9" s="5" customFormat="1" ht="27" customHeight="1">
      <c r="A673" s="20">
        <v>672</v>
      </c>
      <c r="B673" s="24">
        <v>12849</v>
      </c>
      <c r="C673" s="21" t="s">
        <v>1404</v>
      </c>
      <c r="D673" s="10" t="s">
        <v>1405</v>
      </c>
      <c r="E673" s="7" t="s">
        <v>210</v>
      </c>
      <c r="F673" s="11" t="s">
        <v>211</v>
      </c>
      <c r="G673" s="16">
        <v>9.8699999999999992</v>
      </c>
      <c r="H673" s="17">
        <f t="shared" si="20"/>
        <v>8.59</v>
      </c>
      <c r="I673" s="17">
        <f t="shared" si="21"/>
        <v>14.52</v>
      </c>
    </row>
    <row r="674" spans="1:9" s="5" customFormat="1" ht="27" customHeight="1">
      <c r="A674" s="20">
        <v>673</v>
      </c>
      <c r="B674" s="24">
        <v>41772</v>
      </c>
      <c r="C674" s="21" t="s">
        <v>753</v>
      </c>
      <c r="D674" s="10" t="s">
        <v>754</v>
      </c>
      <c r="E674" s="7" t="s">
        <v>34</v>
      </c>
      <c r="F674" s="11" t="s">
        <v>35</v>
      </c>
      <c r="G674" s="16">
        <v>9.8699999999999992</v>
      </c>
      <c r="H674" s="17">
        <f t="shared" si="20"/>
        <v>8.59</v>
      </c>
      <c r="I674" s="17">
        <f t="shared" si="21"/>
        <v>14.52</v>
      </c>
    </row>
    <row r="675" spans="1:9" s="5" customFormat="1" ht="27" customHeight="1">
      <c r="A675" s="20">
        <v>674</v>
      </c>
      <c r="B675" s="24">
        <v>41773</v>
      </c>
      <c r="C675" s="21" t="s">
        <v>1110</v>
      </c>
      <c r="D675" s="10" t="s">
        <v>1111</v>
      </c>
      <c r="E675" s="7" t="s">
        <v>207</v>
      </c>
      <c r="F675" s="11" t="s">
        <v>208</v>
      </c>
      <c r="G675" s="16">
        <v>9.8699999999999992</v>
      </c>
      <c r="H675" s="17">
        <f t="shared" si="20"/>
        <v>8.59</v>
      </c>
      <c r="I675" s="17">
        <f t="shared" si="21"/>
        <v>14.52</v>
      </c>
    </row>
    <row r="676" spans="1:9" s="5" customFormat="1" ht="27" customHeight="1">
      <c r="A676" s="20">
        <v>675</v>
      </c>
      <c r="B676" s="24">
        <v>41774</v>
      </c>
      <c r="C676" s="21" t="s">
        <v>87</v>
      </c>
      <c r="D676" s="10" t="s">
        <v>88</v>
      </c>
      <c r="E676" s="7" t="s">
        <v>1527</v>
      </c>
      <c r="F676" s="11" t="s">
        <v>1528</v>
      </c>
      <c r="G676" s="16">
        <v>22.44</v>
      </c>
      <c r="H676" s="17">
        <f t="shared" si="20"/>
        <v>19.52</v>
      </c>
      <c r="I676" s="17">
        <f t="shared" si="21"/>
        <v>33.020000000000003</v>
      </c>
    </row>
    <row r="677" spans="1:9" s="5" customFormat="1" ht="27" customHeight="1">
      <c r="A677" s="20">
        <v>676</v>
      </c>
      <c r="B677" s="24">
        <v>41775</v>
      </c>
      <c r="C677" s="21" t="s">
        <v>737</v>
      </c>
      <c r="D677" s="10" t="s">
        <v>739</v>
      </c>
      <c r="E677" s="7" t="s">
        <v>1668</v>
      </c>
      <c r="F677" s="11" t="s">
        <v>220</v>
      </c>
      <c r="G677" s="16">
        <v>13.29</v>
      </c>
      <c r="H677" s="17">
        <f t="shared" si="20"/>
        <v>11.56</v>
      </c>
      <c r="I677" s="17">
        <f t="shared" si="21"/>
        <v>19.559999999999999</v>
      </c>
    </row>
    <row r="678" spans="1:9" s="5" customFormat="1" ht="27" customHeight="1">
      <c r="A678" s="20">
        <v>677</v>
      </c>
      <c r="B678" s="24">
        <v>41776</v>
      </c>
      <c r="C678" s="21" t="s">
        <v>738</v>
      </c>
      <c r="D678" s="10" t="s">
        <v>740</v>
      </c>
      <c r="E678" s="7" t="s">
        <v>1668</v>
      </c>
      <c r="F678" s="11" t="s">
        <v>220</v>
      </c>
      <c r="G678" s="16">
        <v>25.06</v>
      </c>
      <c r="H678" s="17">
        <f t="shared" si="20"/>
        <v>21.8</v>
      </c>
      <c r="I678" s="17">
        <f t="shared" si="21"/>
        <v>36.880000000000003</v>
      </c>
    </row>
    <row r="679" spans="1:9" s="5" customFormat="1" ht="27" customHeight="1">
      <c r="A679" s="20">
        <v>678</v>
      </c>
      <c r="B679" s="24">
        <v>41777</v>
      </c>
      <c r="C679" s="21" t="s">
        <v>432</v>
      </c>
      <c r="D679" s="10" t="s">
        <v>433</v>
      </c>
      <c r="E679" s="7" t="s">
        <v>1668</v>
      </c>
      <c r="F679" s="11" t="s">
        <v>220</v>
      </c>
      <c r="G679" s="16">
        <v>7.73</v>
      </c>
      <c r="H679" s="17">
        <f t="shared" si="20"/>
        <v>6.73</v>
      </c>
      <c r="I679" s="17">
        <f t="shared" si="21"/>
        <v>11.37</v>
      </c>
    </row>
    <row r="680" spans="1:9" s="5" customFormat="1" ht="27" customHeight="1">
      <c r="A680" s="20">
        <v>679</v>
      </c>
      <c r="B680" s="24">
        <v>41778</v>
      </c>
      <c r="C680" s="21" t="s">
        <v>735</v>
      </c>
      <c r="D680" s="10" t="s">
        <v>736</v>
      </c>
      <c r="E680" s="7" t="s">
        <v>1668</v>
      </c>
      <c r="F680" s="11" t="s">
        <v>220</v>
      </c>
      <c r="G680" s="16">
        <v>14.57</v>
      </c>
      <c r="H680" s="17">
        <f t="shared" si="20"/>
        <v>12.68</v>
      </c>
      <c r="I680" s="17">
        <f t="shared" si="21"/>
        <v>21.44</v>
      </c>
    </row>
    <row r="681" spans="1:9" s="5" customFormat="1" ht="27" customHeight="1">
      <c r="A681" s="20">
        <v>680</v>
      </c>
      <c r="B681" s="24">
        <v>12850</v>
      </c>
      <c r="C681" s="21" t="s">
        <v>723</v>
      </c>
      <c r="D681" s="10" t="s">
        <v>724</v>
      </c>
      <c r="E681" s="7" t="s">
        <v>257</v>
      </c>
      <c r="F681" s="11" t="s">
        <v>258</v>
      </c>
      <c r="G681" s="16">
        <v>6.18</v>
      </c>
      <c r="H681" s="17">
        <f t="shared" si="20"/>
        <v>5.38</v>
      </c>
      <c r="I681" s="17">
        <f t="shared" si="21"/>
        <v>9.09</v>
      </c>
    </row>
    <row r="682" spans="1:9" s="5" customFormat="1" ht="27" customHeight="1">
      <c r="A682" s="20">
        <v>681</v>
      </c>
      <c r="B682" s="24">
        <v>12851</v>
      </c>
      <c r="C682" s="21" t="s">
        <v>725</v>
      </c>
      <c r="D682" s="10" t="s">
        <v>1598</v>
      </c>
      <c r="E682" s="7" t="s">
        <v>257</v>
      </c>
      <c r="F682" s="11" t="s">
        <v>258</v>
      </c>
      <c r="G682" s="16">
        <v>8.9499999999999993</v>
      </c>
      <c r="H682" s="17">
        <f t="shared" si="20"/>
        <v>7.79</v>
      </c>
      <c r="I682" s="17">
        <f t="shared" si="21"/>
        <v>13.17</v>
      </c>
    </row>
    <row r="683" spans="1:9" s="5" customFormat="1" ht="27" customHeight="1">
      <c r="A683" s="20">
        <v>682</v>
      </c>
      <c r="B683" s="24">
        <v>12852</v>
      </c>
      <c r="C683" s="21" t="s">
        <v>345</v>
      </c>
      <c r="D683" s="10" t="s">
        <v>350</v>
      </c>
      <c r="E683" s="7" t="s">
        <v>791</v>
      </c>
      <c r="F683" s="11" t="s">
        <v>300</v>
      </c>
      <c r="G683" s="16">
        <v>17.82</v>
      </c>
      <c r="H683" s="17">
        <f t="shared" si="20"/>
        <v>15.5</v>
      </c>
      <c r="I683" s="17">
        <f t="shared" si="21"/>
        <v>26.22</v>
      </c>
    </row>
    <row r="684" spans="1:9" s="5" customFormat="1" ht="27" customHeight="1">
      <c r="A684" s="20">
        <v>683</v>
      </c>
      <c r="B684" s="24">
        <v>12853</v>
      </c>
      <c r="C684" s="21" t="s">
        <v>339</v>
      </c>
      <c r="D684" s="10" t="s">
        <v>340</v>
      </c>
      <c r="E684" s="7" t="s">
        <v>791</v>
      </c>
      <c r="F684" s="11" t="s">
        <v>300</v>
      </c>
      <c r="G684" s="16">
        <v>3.78</v>
      </c>
      <c r="H684" s="17">
        <f t="shared" si="20"/>
        <v>3.29</v>
      </c>
      <c r="I684" s="17">
        <f t="shared" si="21"/>
        <v>5.56</v>
      </c>
    </row>
    <row r="685" spans="1:9" s="5" customFormat="1" ht="27" customHeight="1">
      <c r="A685" s="20">
        <v>684</v>
      </c>
      <c r="B685" s="24">
        <v>12854</v>
      </c>
      <c r="C685" s="21" t="s">
        <v>341</v>
      </c>
      <c r="D685" s="10" t="s">
        <v>346</v>
      </c>
      <c r="E685" s="7" t="s">
        <v>791</v>
      </c>
      <c r="F685" s="11" t="s">
        <v>300</v>
      </c>
      <c r="G685" s="16">
        <v>5.0599999999999996</v>
      </c>
      <c r="H685" s="17">
        <f t="shared" si="20"/>
        <v>4.4000000000000004</v>
      </c>
      <c r="I685" s="17">
        <f t="shared" si="21"/>
        <v>7.45</v>
      </c>
    </row>
    <row r="686" spans="1:9" s="5" customFormat="1" ht="27" customHeight="1">
      <c r="A686" s="20">
        <v>685</v>
      </c>
      <c r="B686" s="24">
        <v>12855</v>
      </c>
      <c r="C686" s="21" t="s">
        <v>342</v>
      </c>
      <c r="D686" s="10" t="s">
        <v>347</v>
      </c>
      <c r="E686" s="7" t="s">
        <v>791</v>
      </c>
      <c r="F686" s="11" t="s">
        <v>300</v>
      </c>
      <c r="G686" s="16">
        <v>7.42</v>
      </c>
      <c r="H686" s="17">
        <f t="shared" si="20"/>
        <v>6.46</v>
      </c>
      <c r="I686" s="17">
        <f t="shared" si="21"/>
        <v>10.92</v>
      </c>
    </row>
    <row r="687" spans="1:9" s="5" customFormat="1" ht="27" customHeight="1">
      <c r="A687" s="20">
        <v>686</v>
      </c>
      <c r="B687" s="24">
        <v>12856</v>
      </c>
      <c r="C687" s="21" t="s">
        <v>343</v>
      </c>
      <c r="D687" s="10" t="s">
        <v>348</v>
      </c>
      <c r="E687" s="7" t="s">
        <v>791</v>
      </c>
      <c r="F687" s="11" t="s">
        <v>300</v>
      </c>
      <c r="G687" s="16">
        <v>8.91</v>
      </c>
      <c r="H687" s="17">
        <f t="shared" si="20"/>
        <v>7.75</v>
      </c>
      <c r="I687" s="17">
        <f t="shared" si="21"/>
        <v>13.11</v>
      </c>
    </row>
    <row r="688" spans="1:9" s="5" customFormat="1" ht="27" customHeight="1">
      <c r="A688" s="20">
        <v>687</v>
      </c>
      <c r="B688" s="24">
        <v>12857</v>
      </c>
      <c r="C688" s="21" t="s">
        <v>344</v>
      </c>
      <c r="D688" s="10" t="s">
        <v>349</v>
      </c>
      <c r="E688" s="7" t="s">
        <v>791</v>
      </c>
      <c r="F688" s="11" t="s">
        <v>300</v>
      </c>
      <c r="G688" s="16">
        <v>13.37</v>
      </c>
      <c r="H688" s="17">
        <f t="shared" si="20"/>
        <v>11.63</v>
      </c>
      <c r="I688" s="17">
        <f t="shared" si="21"/>
        <v>19.670000000000002</v>
      </c>
    </row>
    <row r="689" spans="1:9" s="5" customFormat="1" ht="27" customHeight="1">
      <c r="A689" s="20">
        <v>688</v>
      </c>
      <c r="B689" s="24">
        <v>12858</v>
      </c>
      <c r="C689" s="21" t="s">
        <v>396</v>
      </c>
      <c r="D689" s="10" t="s">
        <v>390</v>
      </c>
      <c r="E689" s="7" t="s">
        <v>791</v>
      </c>
      <c r="F689" s="11" t="s">
        <v>300</v>
      </c>
      <c r="G689" s="16">
        <v>28.79</v>
      </c>
      <c r="H689" s="17">
        <f t="shared" si="20"/>
        <v>25.05</v>
      </c>
      <c r="I689" s="17">
        <f t="shared" si="21"/>
        <v>42.36</v>
      </c>
    </row>
    <row r="690" spans="1:9" s="5" customFormat="1" ht="27" customHeight="1">
      <c r="A690" s="20">
        <v>689</v>
      </c>
      <c r="B690" s="24">
        <v>12859</v>
      </c>
      <c r="C690" s="21" t="s">
        <v>391</v>
      </c>
      <c r="D690" s="10" t="s">
        <v>385</v>
      </c>
      <c r="E690" s="7" t="s">
        <v>791</v>
      </c>
      <c r="F690" s="11" t="s">
        <v>300</v>
      </c>
      <c r="G690" s="16">
        <v>6.11</v>
      </c>
      <c r="H690" s="17">
        <f t="shared" si="20"/>
        <v>5.32</v>
      </c>
      <c r="I690" s="17">
        <f t="shared" si="21"/>
        <v>8.99</v>
      </c>
    </row>
    <row r="691" spans="1:9" s="5" customFormat="1" ht="27" customHeight="1">
      <c r="A691" s="20">
        <v>690</v>
      </c>
      <c r="B691" s="24">
        <v>12860</v>
      </c>
      <c r="C691" s="21" t="s">
        <v>392</v>
      </c>
      <c r="D691" s="10" t="s">
        <v>386</v>
      </c>
      <c r="E691" s="7" t="s">
        <v>791</v>
      </c>
      <c r="F691" s="11" t="s">
        <v>300</v>
      </c>
      <c r="G691" s="16">
        <v>8.18</v>
      </c>
      <c r="H691" s="17">
        <f t="shared" si="20"/>
        <v>7.12</v>
      </c>
      <c r="I691" s="17">
        <f t="shared" si="21"/>
        <v>12.04</v>
      </c>
    </row>
    <row r="692" spans="1:9" s="5" customFormat="1" ht="27" customHeight="1">
      <c r="A692" s="20">
        <v>691</v>
      </c>
      <c r="B692" s="24">
        <v>12861</v>
      </c>
      <c r="C692" s="21" t="s">
        <v>393</v>
      </c>
      <c r="D692" s="10" t="s">
        <v>387</v>
      </c>
      <c r="E692" s="7" t="s">
        <v>791</v>
      </c>
      <c r="F692" s="11" t="s">
        <v>300</v>
      </c>
      <c r="G692" s="16">
        <v>11.99</v>
      </c>
      <c r="H692" s="17">
        <f t="shared" si="20"/>
        <v>10.43</v>
      </c>
      <c r="I692" s="17">
        <f t="shared" si="21"/>
        <v>17.64</v>
      </c>
    </row>
    <row r="693" spans="1:9" s="5" customFormat="1" ht="27" customHeight="1">
      <c r="A693" s="20">
        <v>692</v>
      </c>
      <c r="B693" s="24">
        <v>12862</v>
      </c>
      <c r="C693" s="21" t="s">
        <v>394</v>
      </c>
      <c r="D693" s="10" t="s">
        <v>388</v>
      </c>
      <c r="E693" s="7" t="s">
        <v>791</v>
      </c>
      <c r="F693" s="11" t="s">
        <v>300</v>
      </c>
      <c r="G693" s="16">
        <v>14.4</v>
      </c>
      <c r="H693" s="17">
        <f t="shared" si="20"/>
        <v>12.53</v>
      </c>
      <c r="I693" s="17">
        <f t="shared" si="21"/>
        <v>21.19</v>
      </c>
    </row>
    <row r="694" spans="1:9" s="5" customFormat="1" ht="27" customHeight="1">
      <c r="A694" s="20">
        <v>693</v>
      </c>
      <c r="B694" s="24">
        <v>12863</v>
      </c>
      <c r="C694" s="21" t="s">
        <v>395</v>
      </c>
      <c r="D694" s="10" t="s">
        <v>389</v>
      </c>
      <c r="E694" s="7" t="s">
        <v>791</v>
      </c>
      <c r="F694" s="11" t="s">
        <v>300</v>
      </c>
      <c r="G694" s="16">
        <v>21.58</v>
      </c>
      <c r="H694" s="17">
        <f t="shared" si="20"/>
        <v>18.77</v>
      </c>
      <c r="I694" s="17">
        <f t="shared" si="21"/>
        <v>31.75</v>
      </c>
    </row>
    <row r="695" spans="1:9" s="5" customFormat="1" ht="27" customHeight="1">
      <c r="A695" s="20">
        <v>694</v>
      </c>
      <c r="B695" s="24">
        <v>12864</v>
      </c>
      <c r="C695" s="21" t="s">
        <v>363</v>
      </c>
      <c r="D695" s="10" t="s">
        <v>384</v>
      </c>
      <c r="E695" s="7" t="s">
        <v>791</v>
      </c>
      <c r="F695" s="11" t="s">
        <v>300</v>
      </c>
      <c r="G695" s="16">
        <v>31.61</v>
      </c>
      <c r="H695" s="17">
        <f t="shared" si="20"/>
        <v>27.5</v>
      </c>
      <c r="I695" s="17">
        <f t="shared" si="21"/>
        <v>46.51</v>
      </c>
    </row>
    <row r="696" spans="1:9" s="5" customFormat="1" ht="27" customHeight="1">
      <c r="A696" s="20">
        <v>695</v>
      </c>
      <c r="B696" s="24">
        <v>12865</v>
      </c>
      <c r="C696" s="21" t="s">
        <v>351</v>
      </c>
      <c r="D696" s="10" t="s">
        <v>364</v>
      </c>
      <c r="E696" s="7" t="s">
        <v>791</v>
      </c>
      <c r="F696" s="11" t="s">
        <v>300</v>
      </c>
      <c r="G696" s="16">
        <v>6.71</v>
      </c>
      <c r="H696" s="17">
        <f t="shared" si="20"/>
        <v>5.84</v>
      </c>
      <c r="I696" s="17">
        <f t="shared" si="21"/>
        <v>9.8699999999999992</v>
      </c>
    </row>
    <row r="697" spans="1:9" s="5" customFormat="1" ht="27" customHeight="1">
      <c r="A697" s="20">
        <v>696</v>
      </c>
      <c r="B697" s="24">
        <v>12866</v>
      </c>
      <c r="C697" s="21" t="s">
        <v>352</v>
      </c>
      <c r="D697" s="10" t="s">
        <v>365</v>
      </c>
      <c r="E697" s="7" t="s">
        <v>791</v>
      </c>
      <c r="F697" s="11" t="s">
        <v>300</v>
      </c>
      <c r="G697" s="16">
        <v>8.98</v>
      </c>
      <c r="H697" s="17">
        <f t="shared" si="20"/>
        <v>7.81</v>
      </c>
      <c r="I697" s="17">
        <f t="shared" si="21"/>
        <v>13.21</v>
      </c>
    </row>
    <row r="698" spans="1:9" s="5" customFormat="1" ht="27" customHeight="1">
      <c r="A698" s="20">
        <v>697</v>
      </c>
      <c r="B698" s="24">
        <v>12867</v>
      </c>
      <c r="C698" s="21" t="s">
        <v>353</v>
      </c>
      <c r="D698" s="10" t="s">
        <v>366</v>
      </c>
      <c r="E698" s="7" t="s">
        <v>791</v>
      </c>
      <c r="F698" s="11" t="s">
        <v>300</v>
      </c>
      <c r="G698" s="16">
        <v>13.18</v>
      </c>
      <c r="H698" s="17">
        <f t="shared" si="20"/>
        <v>11.47</v>
      </c>
      <c r="I698" s="17">
        <f t="shared" si="21"/>
        <v>19.39</v>
      </c>
    </row>
    <row r="699" spans="1:9" s="5" customFormat="1" ht="27" customHeight="1">
      <c r="A699" s="20">
        <v>698</v>
      </c>
      <c r="B699" s="24">
        <v>12868</v>
      </c>
      <c r="C699" s="21" t="s">
        <v>354</v>
      </c>
      <c r="D699" s="10" t="s">
        <v>367</v>
      </c>
      <c r="E699" s="7" t="s">
        <v>791</v>
      </c>
      <c r="F699" s="11" t="s">
        <v>300</v>
      </c>
      <c r="G699" s="16">
        <v>15.8</v>
      </c>
      <c r="H699" s="17">
        <f t="shared" si="20"/>
        <v>13.75</v>
      </c>
      <c r="I699" s="17">
        <f t="shared" si="21"/>
        <v>23.25</v>
      </c>
    </row>
    <row r="700" spans="1:9" s="5" customFormat="1" ht="27" customHeight="1">
      <c r="A700" s="20">
        <v>699</v>
      </c>
      <c r="B700" s="24">
        <v>12869</v>
      </c>
      <c r="C700" s="21" t="s">
        <v>362</v>
      </c>
      <c r="D700" s="10" t="s">
        <v>368</v>
      </c>
      <c r="E700" s="7" t="s">
        <v>791</v>
      </c>
      <c r="F700" s="11" t="s">
        <v>300</v>
      </c>
      <c r="G700" s="16">
        <v>23.71</v>
      </c>
      <c r="H700" s="17">
        <f t="shared" si="20"/>
        <v>20.63</v>
      </c>
      <c r="I700" s="17">
        <f t="shared" si="21"/>
        <v>34.89</v>
      </c>
    </row>
    <row r="701" spans="1:9" s="5" customFormat="1" ht="27" customHeight="1">
      <c r="A701" s="20">
        <v>700</v>
      </c>
      <c r="B701" s="24">
        <v>12870</v>
      </c>
      <c r="C701" s="21" t="s">
        <v>402</v>
      </c>
      <c r="D701" s="10" t="s">
        <v>408</v>
      </c>
      <c r="E701" s="7" t="s">
        <v>791</v>
      </c>
      <c r="F701" s="11" t="s">
        <v>300</v>
      </c>
      <c r="G701" s="16">
        <v>47.41</v>
      </c>
      <c r="H701" s="17">
        <f t="shared" si="20"/>
        <v>41.25</v>
      </c>
      <c r="I701" s="17">
        <f t="shared" si="21"/>
        <v>69.760000000000005</v>
      </c>
    </row>
    <row r="702" spans="1:9" s="5" customFormat="1" ht="27" customHeight="1">
      <c r="A702" s="20">
        <v>701</v>
      </c>
      <c r="B702" s="24">
        <v>12871</v>
      </c>
      <c r="C702" s="21" t="s">
        <v>397</v>
      </c>
      <c r="D702" s="10" t="s">
        <v>403</v>
      </c>
      <c r="E702" s="7" t="s">
        <v>791</v>
      </c>
      <c r="F702" s="11" t="s">
        <v>300</v>
      </c>
      <c r="G702" s="16">
        <v>10.050000000000001</v>
      </c>
      <c r="H702" s="17">
        <f t="shared" si="20"/>
        <v>8.74</v>
      </c>
      <c r="I702" s="17">
        <f t="shared" si="21"/>
        <v>14.79</v>
      </c>
    </row>
    <row r="703" spans="1:9" s="5" customFormat="1" ht="27" customHeight="1">
      <c r="A703" s="20">
        <v>702</v>
      </c>
      <c r="B703" s="24">
        <v>12872</v>
      </c>
      <c r="C703" s="21" t="s">
        <v>398</v>
      </c>
      <c r="D703" s="10" t="s">
        <v>404</v>
      </c>
      <c r="E703" s="7" t="s">
        <v>791</v>
      </c>
      <c r="F703" s="11" t="s">
        <v>300</v>
      </c>
      <c r="G703" s="16">
        <v>13.47</v>
      </c>
      <c r="H703" s="17">
        <f t="shared" si="20"/>
        <v>11.72</v>
      </c>
      <c r="I703" s="17">
        <f t="shared" si="21"/>
        <v>19.82</v>
      </c>
    </row>
    <row r="704" spans="1:9" s="5" customFormat="1" ht="27" customHeight="1">
      <c r="A704" s="20">
        <v>703</v>
      </c>
      <c r="B704" s="24">
        <v>12873</v>
      </c>
      <c r="C704" s="21" t="s">
        <v>399</v>
      </c>
      <c r="D704" s="10" t="s">
        <v>405</v>
      </c>
      <c r="E704" s="7" t="s">
        <v>791</v>
      </c>
      <c r="F704" s="11" t="s">
        <v>300</v>
      </c>
      <c r="G704" s="16">
        <v>19.77</v>
      </c>
      <c r="H704" s="17">
        <f t="shared" si="20"/>
        <v>17.2</v>
      </c>
      <c r="I704" s="17">
        <f t="shared" si="21"/>
        <v>29.09</v>
      </c>
    </row>
    <row r="705" spans="1:9" s="5" customFormat="1" ht="27" customHeight="1">
      <c r="A705" s="20">
        <v>704</v>
      </c>
      <c r="B705" s="24">
        <v>12874</v>
      </c>
      <c r="C705" s="21" t="s">
        <v>400</v>
      </c>
      <c r="D705" s="10" t="s">
        <v>406</v>
      </c>
      <c r="E705" s="7" t="s">
        <v>791</v>
      </c>
      <c r="F705" s="11" t="s">
        <v>300</v>
      </c>
      <c r="G705" s="16">
        <v>23.71</v>
      </c>
      <c r="H705" s="17">
        <f t="shared" ref="H705:H711" si="22">ROUND(G705*0.87,2)</f>
        <v>20.63</v>
      </c>
      <c r="I705" s="17">
        <f t="shared" ref="I705:I711" si="23">ROUND(G705*1.4715,2)</f>
        <v>34.89</v>
      </c>
    </row>
    <row r="706" spans="1:9" s="5" customFormat="1" ht="27" customHeight="1">
      <c r="A706" s="20">
        <v>705</v>
      </c>
      <c r="B706" s="24">
        <v>12875</v>
      </c>
      <c r="C706" s="21" t="s">
        <v>401</v>
      </c>
      <c r="D706" s="10" t="s">
        <v>407</v>
      </c>
      <c r="E706" s="7" t="s">
        <v>791</v>
      </c>
      <c r="F706" s="11" t="s">
        <v>300</v>
      </c>
      <c r="G706" s="16">
        <v>35.56</v>
      </c>
      <c r="H706" s="17">
        <f t="shared" si="22"/>
        <v>30.94</v>
      </c>
      <c r="I706" s="17">
        <f t="shared" si="23"/>
        <v>52.33</v>
      </c>
    </row>
    <row r="707" spans="1:9" s="5" customFormat="1" ht="27" customHeight="1">
      <c r="A707" s="20">
        <v>706</v>
      </c>
      <c r="B707" s="24">
        <v>55609</v>
      </c>
      <c r="C707" s="21" t="s">
        <v>1455</v>
      </c>
      <c r="D707" s="10" t="s">
        <v>1456</v>
      </c>
      <c r="E707" s="7" t="s">
        <v>1457</v>
      </c>
      <c r="F707" s="11" t="s">
        <v>1458</v>
      </c>
      <c r="G707" s="16">
        <v>228</v>
      </c>
      <c r="H707" s="17">
        <f t="shared" si="22"/>
        <v>198.36</v>
      </c>
      <c r="I707" s="17">
        <f t="shared" si="23"/>
        <v>335.5</v>
      </c>
    </row>
    <row r="708" spans="1:9" s="5" customFormat="1" ht="27" customHeight="1">
      <c r="A708" s="20">
        <v>707</v>
      </c>
      <c r="B708" s="24">
        <v>55610</v>
      </c>
      <c r="C708" s="21" t="s">
        <v>1459</v>
      </c>
      <c r="D708" s="10" t="s">
        <v>1460</v>
      </c>
      <c r="E708" s="7" t="s">
        <v>1457</v>
      </c>
      <c r="F708" s="11" t="s">
        <v>1458</v>
      </c>
      <c r="G708" s="16">
        <v>228</v>
      </c>
      <c r="H708" s="17">
        <f t="shared" si="22"/>
        <v>198.36</v>
      </c>
      <c r="I708" s="17">
        <f t="shared" si="23"/>
        <v>335.5</v>
      </c>
    </row>
    <row r="709" spans="1:9" s="5" customFormat="1" ht="27" customHeight="1">
      <c r="A709" s="20">
        <v>708</v>
      </c>
      <c r="B709" s="24">
        <v>55611</v>
      </c>
      <c r="C709" s="21" t="s">
        <v>877</v>
      </c>
      <c r="D709" s="10" t="s">
        <v>878</v>
      </c>
      <c r="E709" s="7" t="s">
        <v>879</v>
      </c>
      <c r="F709" s="11" t="s">
        <v>880</v>
      </c>
      <c r="G709" s="16">
        <v>3.16</v>
      </c>
      <c r="H709" s="17">
        <f t="shared" si="22"/>
        <v>2.75</v>
      </c>
      <c r="I709" s="17">
        <f t="shared" si="23"/>
        <v>4.6500000000000004</v>
      </c>
    </row>
    <row r="710" spans="1:9" s="5" customFormat="1" ht="27" customHeight="1">
      <c r="A710" s="20">
        <v>709</v>
      </c>
      <c r="B710" s="24">
        <v>12876</v>
      </c>
      <c r="C710" s="21" t="s">
        <v>1629</v>
      </c>
      <c r="D710" s="10" t="s">
        <v>1630</v>
      </c>
      <c r="E710" s="7" t="s">
        <v>1628</v>
      </c>
      <c r="F710" s="11" t="s">
        <v>1631</v>
      </c>
      <c r="G710" s="16">
        <v>1.25</v>
      </c>
      <c r="H710" s="17">
        <f t="shared" si="22"/>
        <v>1.0900000000000001</v>
      </c>
      <c r="I710" s="17">
        <f t="shared" si="23"/>
        <v>1.84</v>
      </c>
    </row>
    <row r="711" spans="1:9" s="5" customFormat="1" ht="27" customHeight="1">
      <c r="A711" s="20">
        <v>710</v>
      </c>
      <c r="B711" s="24">
        <v>12877</v>
      </c>
      <c r="C711" s="21" t="s">
        <v>1626</v>
      </c>
      <c r="D711" s="10" t="s">
        <v>1627</v>
      </c>
      <c r="E711" s="7" t="s">
        <v>1628</v>
      </c>
      <c r="F711" s="11" t="s">
        <v>1631</v>
      </c>
      <c r="G711" s="16">
        <v>1.64</v>
      </c>
      <c r="H711" s="17">
        <f t="shared" si="22"/>
        <v>1.43</v>
      </c>
      <c r="I711" s="17">
        <f t="shared" si="23"/>
        <v>2.41</v>
      </c>
    </row>
  </sheetData>
  <phoneticPr fontId="0" type="noConversion"/>
  <printOptions horizontalCentered="1" gridLines="1"/>
  <pageMargins left="0.62992125984251968" right="0.27559055118110237" top="0.62992125984251968" bottom="0.98425196850393704" header="0.27559055118110237" footer="0.11811023622047245"/>
  <pageSetup paperSize="9" firstPageNumber="2" orientation="landscape" useFirstPageNumber="1" horizontalDpi="300" verticalDpi="300" r:id="rId1"/>
  <headerFooter alignWithMargins="0">
    <oddHeader xml:space="preserve">&amp;CΤΙΜΕΣ ΝΕΩΝ ΦΑΡΜΑΚΩΝ
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"/>
  <sheetViews>
    <sheetView zoomScale="75" zoomScaleNormal="75" workbookViewId="0">
      <pane ySplit="1" topLeftCell="A2" activePane="bottomLeft" state="frozen"/>
      <selection pane="bottomLeft" activeCell="G6" sqref="G6"/>
    </sheetView>
  </sheetViews>
  <sheetFormatPr defaultRowHeight="27" customHeight="1"/>
  <cols>
    <col min="1" max="1" width="4.85546875" bestFit="1" customWidth="1"/>
    <col min="2" max="2" width="10.28515625" customWidth="1"/>
    <col min="3" max="3" width="12" customWidth="1"/>
    <col min="4" max="4" width="59.5703125" bestFit="1" customWidth="1"/>
    <col min="5" max="5" width="6.7109375" style="28" customWidth="1"/>
    <col min="6" max="6" width="32.28515625" style="27" bestFit="1" customWidth="1"/>
    <col min="7" max="9" width="9.28515625" style="26" customWidth="1"/>
    <col min="10" max="16384" width="9.140625" style="26"/>
  </cols>
  <sheetData>
    <row r="1" spans="1:9" ht="45">
      <c r="A1" s="39" t="s">
        <v>1654</v>
      </c>
      <c r="B1" s="39" t="s">
        <v>797</v>
      </c>
      <c r="C1" s="39" t="s">
        <v>1652</v>
      </c>
      <c r="D1" s="39" t="s">
        <v>2310</v>
      </c>
      <c r="E1" s="39" t="s">
        <v>1651</v>
      </c>
      <c r="F1" s="39" t="s">
        <v>1650</v>
      </c>
      <c r="G1" s="39" t="s">
        <v>2309</v>
      </c>
      <c r="H1" s="39" t="s">
        <v>2308</v>
      </c>
      <c r="I1" s="39" t="s">
        <v>2307</v>
      </c>
    </row>
    <row r="2" spans="1:9" ht="30" customHeight="1">
      <c r="A2" s="33">
        <v>1</v>
      </c>
      <c r="B2" s="38" t="s">
        <v>2306</v>
      </c>
      <c r="C2" s="37" t="s">
        <v>2305</v>
      </c>
      <c r="D2" s="36" t="s">
        <v>2304</v>
      </c>
      <c r="E2" s="35" t="s">
        <v>1736</v>
      </c>
      <c r="F2" s="34" t="s">
        <v>1735</v>
      </c>
      <c r="G2" s="29">
        <v>10.4</v>
      </c>
      <c r="H2" s="29">
        <f t="shared" ref="H2:H33" si="0">G2*0.87</f>
        <v>9.048</v>
      </c>
      <c r="I2" s="29">
        <f t="shared" ref="I2:I33" si="1">G2*1.4715</f>
        <v>15.303600000000001</v>
      </c>
    </row>
    <row r="3" spans="1:9" ht="30" customHeight="1">
      <c r="A3" s="33">
        <v>2</v>
      </c>
      <c r="B3" s="38" t="s">
        <v>2303</v>
      </c>
      <c r="C3" s="37" t="s">
        <v>2302</v>
      </c>
      <c r="D3" s="36" t="s">
        <v>2301</v>
      </c>
      <c r="E3" s="35" t="s">
        <v>1736</v>
      </c>
      <c r="F3" s="34" t="s">
        <v>1735</v>
      </c>
      <c r="G3" s="29">
        <v>22.91</v>
      </c>
      <c r="H3" s="29">
        <f t="shared" si="0"/>
        <v>19.931699999999999</v>
      </c>
      <c r="I3" s="29">
        <f t="shared" si="1"/>
        <v>33.712065000000003</v>
      </c>
    </row>
    <row r="4" spans="1:9" ht="30" customHeight="1">
      <c r="A4" s="33">
        <v>3</v>
      </c>
      <c r="B4" s="38" t="s">
        <v>2300</v>
      </c>
      <c r="C4" s="37" t="s">
        <v>2299</v>
      </c>
      <c r="D4" s="36" t="s">
        <v>2298</v>
      </c>
      <c r="E4" s="35" t="s">
        <v>204</v>
      </c>
      <c r="F4" s="34" t="s">
        <v>1923</v>
      </c>
      <c r="G4" s="29">
        <v>2.2625000000000002</v>
      </c>
      <c r="H4" s="29">
        <f t="shared" si="0"/>
        <v>1.9683750000000002</v>
      </c>
      <c r="I4" s="29">
        <f t="shared" si="1"/>
        <v>3.3292687500000002</v>
      </c>
    </row>
    <row r="5" spans="1:9" ht="30" customHeight="1">
      <c r="A5" s="33">
        <v>4</v>
      </c>
      <c r="B5" s="38" t="s">
        <v>2297</v>
      </c>
      <c r="C5" s="37" t="s">
        <v>2296</v>
      </c>
      <c r="D5" s="36" t="s">
        <v>2295</v>
      </c>
      <c r="E5" s="35" t="s">
        <v>140</v>
      </c>
      <c r="F5" s="34" t="s">
        <v>2189</v>
      </c>
      <c r="G5" s="29">
        <v>1.0049999999999999</v>
      </c>
      <c r="H5" s="29">
        <f t="shared" si="0"/>
        <v>0.87434999999999985</v>
      </c>
      <c r="I5" s="29">
        <f t="shared" si="1"/>
        <v>1.4788574999999999</v>
      </c>
    </row>
    <row r="6" spans="1:9" ht="30" customHeight="1">
      <c r="A6" s="33">
        <v>5</v>
      </c>
      <c r="B6" s="38" t="s">
        <v>2294</v>
      </c>
      <c r="C6" s="37" t="s">
        <v>2293</v>
      </c>
      <c r="D6" s="36" t="s">
        <v>2292</v>
      </c>
      <c r="E6" s="35" t="s">
        <v>777</v>
      </c>
      <c r="F6" s="34" t="s">
        <v>1801</v>
      </c>
      <c r="G6" s="29">
        <v>3.1360000000000001</v>
      </c>
      <c r="H6" s="29">
        <f t="shared" si="0"/>
        <v>2.7283200000000001</v>
      </c>
      <c r="I6" s="29">
        <f t="shared" si="1"/>
        <v>4.6146240000000001</v>
      </c>
    </row>
    <row r="7" spans="1:9" ht="30" customHeight="1">
      <c r="A7" s="33">
        <v>6</v>
      </c>
      <c r="B7" s="38" t="s">
        <v>2291</v>
      </c>
      <c r="C7" s="37" t="s">
        <v>2290</v>
      </c>
      <c r="D7" s="36" t="s">
        <v>2289</v>
      </c>
      <c r="E7" s="35" t="s">
        <v>1658</v>
      </c>
      <c r="F7" s="34" t="s">
        <v>2285</v>
      </c>
      <c r="G7" s="29">
        <v>0.67</v>
      </c>
      <c r="H7" s="29">
        <f t="shared" si="0"/>
        <v>0.58290000000000008</v>
      </c>
      <c r="I7" s="29">
        <f t="shared" si="1"/>
        <v>0.98590500000000003</v>
      </c>
    </row>
    <row r="8" spans="1:9" ht="30" customHeight="1">
      <c r="A8" s="33">
        <v>7</v>
      </c>
      <c r="B8" s="38" t="s">
        <v>2288</v>
      </c>
      <c r="C8" s="37" t="s">
        <v>2287</v>
      </c>
      <c r="D8" s="36" t="s">
        <v>2286</v>
      </c>
      <c r="E8" s="35" t="s">
        <v>1658</v>
      </c>
      <c r="F8" s="34" t="s">
        <v>2285</v>
      </c>
      <c r="G8" s="29">
        <v>67.2</v>
      </c>
      <c r="H8" s="29">
        <f t="shared" si="0"/>
        <v>58.463999999999999</v>
      </c>
      <c r="I8" s="29">
        <f t="shared" si="1"/>
        <v>98.884800000000013</v>
      </c>
    </row>
    <row r="9" spans="1:9" ht="30" customHeight="1">
      <c r="A9" s="33">
        <v>8</v>
      </c>
      <c r="B9" s="38" t="s">
        <v>2284</v>
      </c>
      <c r="C9" s="37" t="s">
        <v>2283</v>
      </c>
      <c r="D9" s="36" t="s">
        <v>2282</v>
      </c>
      <c r="E9" s="35" t="s">
        <v>263</v>
      </c>
      <c r="F9" s="34" t="s">
        <v>1772</v>
      </c>
      <c r="G9" s="29">
        <v>0.45</v>
      </c>
      <c r="H9" s="29">
        <f t="shared" si="0"/>
        <v>0.39150000000000001</v>
      </c>
      <c r="I9" s="29">
        <f t="shared" si="1"/>
        <v>0.66217500000000007</v>
      </c>
    </row>
    <row r="10" spans="1:9" ht="30" customHeight="1">
      <c r="A10" s="33">
        <v>9</v>
      </c>
      <c r="B10" s="38" t="s">
        <v>2281</v>
      </c>
      <c r="C10" s="37" t="s">
        <v>2280</v>
      </c>
      <c r="D10" s="36" t="s">
        <v>2279</v>
      </c>
      <c r="E10" s="35" t="s">
        <v>263</v>
      </c>
      <c r="F10" s="34" t="s">
        <v>1772</v>
      </c>
      <c r="G10" s="29">
        <v>1.1375</v>
      </c>
      <c r="H10" s="29">
        <f t="shared" si="0"/>
        <v>0.98962499999999998</v>
      </c>
      <c r="I10" s="29">
        <f t="shared" si="1"/>
        <v>1.6738312499999999</v>
      </c>
    </row>
    <row r="11" spans="1:9" ht="30" customHeight="1">
      <c r="A11" s="33">
        <v>10</v>
      </c>
      <c r="B11" s="38" t="s">
        <v>2278</v>
      </c>
      <c r="C11" s="37" t="s">
        <v>2277</v>
      </c>
      <c r="D11" s="36" t="s">
        <v>2276</v>
      </c>
      <c r="E11" s="35" t="s">
        <v>263</v>
      </c>
      <c r="F11" s="34" t="s">
        <v>1772</v>
      </c>
      <c r="G11" s="29">
        <v>1.0874999999999999</v>
      </c>
      <c r="H11" s="29">
        <f t="shared" si="0"/>
        <v>0.94612499999999988</v>
      </c>
      <c r="I11" s="29">
        <f t="shared" si="1"/>
        <v>1.6002562499999999</v>
      </c>
    </row>
    <row r="12" spans="1:9" ht="30" customHeight="1">
      <c r="A12" s="33">
        <v>11</v>
      </c>
      <c r="B12" s="38" t="s">
        <v>2275</v>
      </c>
      <c r="C12" s="37" t="s">
        <v>2274</v>
      </c>
      <c r="D12" s="36" t="s">
        <v>2273</v>
      </c>
      <c r="E12" s="35" t="s">
        <v>263</v>
      </c>
      <c r="F12" s="34" t="s">
        <v>1772</v>
      </c>
      <c r="G12" s="29">
        <v>0.9375</v>
      </c>
      <c r="H12" s="29">
        <f t="shared" si="0"/>
        <v>0.81562500000000004</v>
      </c>
      <c r="I12" s="29">
        <f t="shared" si="1"/>
        <v>1.3795312500000001</v>
      </c>
    </row>
    <row r="13" spans="1:9" ht="30" customHeight="1">
      <c r="A13" s="33">
        <v>12</v>
      </c>
      <c r="B13" s="38" t="s">
        <v>2272</v>
      </c>
      <c r="C13" s="37" t="s">
        <v>2271</v>
      </c>
      <c r="D13" s="36" t="s">
        <v>2270</v>
      </c>
      <c r="E13" s="35" t="s">
        <v>131</v>
      </c>
      <c r="F13" s="34" t="s">
        <v>132</v>
      </c>
      <c r="G13" s="29">
        <v>94.95</v>
      </c>
      <c r="H13" s="29">
        <f t="shared" si="0"/>
        <v>82.606499999999997</v>
      </c>
      <c r="I13" s="29">
        <f t="shared" si="1"/>
        <v>139.71892500000001</v>
      </c>
    </row>
    <row r="14" spans="1:9" ht="30" customHeight="1">
      <c r="A14" s="33">
        <v>13</v>
      </c>
      <c r="B14" s="38" t="s">
        <v>2269</v>
      </c>
      <c r="C14" s="37" t="s">
        <v>2268</v>
      </c>
      <c r="D14" s="36" t="s">
        <v>2267</v>
      </c>
      <c r="E14" s="35" t="s">
        <v>1067</v>
      </c>
      <c r="F14" s="34" t="s">
        <v>2202</v>
      </c>
      <c r="G14" s="29">
        <v>0.79</v>
      </c>
      <c r="H14" s="29">
        <f t="shared" si="0"/>
        <v>0.68730000000000002</v>
      </c>
      <c r="I14" s="29">
        <f t="shared" si="1"/>
        <v>1.162485</v>
      </c>
    </row>
    <row r="15" spans="1:9" ht="30" customHeight="1">
      <c r="A15" s="33">
        <v>14</v>
      </c>
      <c r="B15" s="38" t="s">
        <v>2266</v>
      </c>
      <c r="C15" s="37" t="s">
        <v>2265</v>
      </c>
      <c r="D15" s="36" t="s">
        <v>2264</v>
      </c>
      <c r="E15" s="35" t="s">
        <v>1067</v>
      </c>
      <c r="F15" s="34" t="s">
        <v>2202</v>
      </c>
      <c r="G15" s="29">
        <v>0.45</v>
      </c>
      <c r="H15" s="29">
        <f t="shared" si="0"/>
        <v>0.39150000000000001</v>
      </c>
      <c r="I15" s="29">
        <f t="shared" si="1"/>
        <v>0.66217500000000007</v>
      </c>
    </row>
    <row r="16" spans="1:9" ht="30" customHeight="1">
      <c r="A16" s="33">
        <v>15</v>
      </c>
      <c r="B16" s="38" t="s">
        <v>2263</v>
      </c>
      <c r="C16" s="37" t="s">
        <v>2262</v>
      </c>
      <c r="D16" s="36" t="s">
        <v>2261</v>
      </c>
      <c r="E16" s="35" t="s">
        <v>1067</v>
      </c>
      <c r="F16" s="34" t="s">
        <v>2202</v>
      </c>
      <c r="G16" s="29">
        <v>0.35</v>
      </c>
      <c r="H16" s="29">
        <f t="shared" si="0"/>
        <v>0.30449999999999999</v>
      </c>
      <c r="I16" s="29">
        <f t="shared" si="1"/>
        <v>0.51502499999999996</v>
      </c>
    </row>
    <row r="17" spans="1:9" ht="30" customHeight="1">
      <c r="A17" s="33">
        <v>16</v>
      </c>
      <c r="B17" s="38" t="s">
        <v>2260</v>
      </c>
      <c r="C17" s="37" t="s">
        <v>2259</v>
      </c>
      <c r="D17" s="36" t="s">
        <v>2258</v>
      </c>
      <c r="E17" s="35" t="s">
        <v>1067</v>
      </c>
      <c r="F17" s="34" t="s">
        <v>2202</v>
      </c>
      <c r="G17" s="29">
        <v>0.84</v>
      </c>
      <c r="H17" s="29">
        <f t="shared" si="0"/>
        <v>0.73080000000000001</v>
      </c>
      <c r="I17" s="29">
        <f t="shared" si="1"/>
        <v>1.2360599999999999</v>
      </c>
    </row>
    <row r="18" spans="1:9" ht="30" customHeight="1">
      <c r="A18" s="33">
        <v>17</v>
      </c>
      <c r="B18" s="38" t="s">
        <v>2257</v>
      </c>
      <c r="C18" s="37" t="s">
        <v>2256</v>
      </c>
      <c r="D18" s="36" t="s">
        <v>2255</v>
      </c>
      <c r="E18" s="35" t="s">
        <v>1067</v>
      </c>
      <c r="F18" s="34" t="s">
        <v>2202</v>
      </c>
      <c r="G18" s="29">
        <v>0.91249999999999998</v>
      </c>
      <c r="H18" s="29">
        <f t="shared" si="0"/>
        <v>0.793875</v>
      </c>
      <c r="I18" s="29">
        <f t="shared" si="1"/>
        <v>1.3427437499999999</v>
      </c>
    </row>
    <row r="19" spans="1:9" ht="30" customHeight="1">
      <c r="A19" s="33">
        <v>18</v>
      </c>
      <c r="B19" s="38" t="s">
        <v>2254</v>
      </c>
      <c r="C19" s="37" t="s">
        <v>2253</v>
      </c>
      <c r="D19" s="36" t="s">
        <v>2252</v>
      </c>
      <c r="E19" s="35" t="s">
        <v>2124</v>
      </c>
      <c r="F19" s="34" t="s">
        <v>2123</v>
      </c>
      <c r="G19" s="29">
        <v>1.02</v>
      </c>
      <c r="H19" s="29">
        <f t="shared" si="0"/>
        <v>0.88739999999999997</v>
      </c>
      <c r="I19" s="29">
        <f t="shared" si="1"/>
        <v>1.5009300000000001</v>
      </c>
    </row>
    <row r="20" spans="1:9" ht="30" customHeight="1">
      <c r="A20" s="33">
        <v>19</v>
      </c>
      <c r="B20" s="38" t="s">
        <v>2251</v>
      </c>
      <c r="C20" s="37" t="s">
        <v>2250</v>
      </c>
      <c r="D20" s="36" t="s">
        <v>2249</v>
      </c>
      <c r="E20" s="35" t="s">
        <v>2248</v>
      </c>
      <c r="F20" s="34" t="s">
        <v>2247</v>
      </c>
      <c r="G20" s="29">
        <v>15.16</v>
      </c>
      <c r="H20" s="29">
        <f t="shared" si="0"/>
        <v>13.1892</v>
      </c>
      <c r="I20" s="29">
        <f t="shared" si="1"/>
        <v>22.307940000000002</v>
      </c>
    </row>
    <row r="21" spans="1:9" ht="30" customHeight="1">
      <c r="A21" s="33">
        <v>20</v>
      </c>
      <c r="B21" s="38" t="s">
        <v>2246</v>
      </c>
      <c r="C21" s="37" t="s">
        <v>2245</v>
      </c>
      <c r="D21" s="36" t="s">
        <v>2244</v>
      </c>
      <c r="E21" s="35" t="s">
        <v>1398</v>
      </c>
      <c r="F21" s="34" t="s">
        <v>1682</v>
      </c>
      <c r="G21" s="29">
        <v>1.02</v>
      </c>
      <c r="H21" s="29">
        <f t="shared" si="0"/>
        <v>0.88739999999999997</v>
      </c>
      <c r="I21" s="29">
        <f t="shared" si="1"/>
        <v>1.5009300000000001</v>
      </c>
    </row>
    <row r="22" spans="1:9" ht="30" customHeight="1">
      <c r="A22" s="33">
        <v>21</v>
      </c>
      <c r="B22" s="38" t="s">
        <v>2243</v>
      </c>
      <c r="C22" s="37" t="s">
        <v>2242</v>
      </c>
      <c r="D22" s="36" t="s">
        <v>2241</v>
      </c>
      <c r="E22" s="35" t="s">
        <v>2240</v>
      </c>
      <c r="F22" s="34" t="s">
        <v>2239</v>
      </c>
      <c r="G22" s="29">
        <v>1.2749999999999999</v>
      </c>
      <c r="H22" s="29">
        <f t="shared" si="0"/>
        <v>1.1092499999999998</v>
      </c>
      <c r="I22" s="29">
        <f t="shared" si="1"/>
        <v>1.8761625</v>
      </c>
    </row>
    <row r="23" spans="1:9" ht="30" customHeight="1">
      <c r="A23" s="33">
        <v>22</v>
      </c>
      <c r="B23" s="38" t="s">
        <v>2238</v>
      </c>
      <c r="C23" s="37" t="s">
        <v>2237</v>
      </c>
      <c r="D23" s="36" t="s">
        <v>2236</v>
      </c>
      <c r="E23" s="35" t="s">
        <v>777</v>
      </c>
      <c r="F23" s="34" t="s">
        <v>1801</v>
      </c>
      <c r="G23" s="29">
        <v>2.0550000000000002</v>
      </c>
      <c r="H23" s="29">
        <f t="shared" si="0"/>
        <v>1.7878500000000002</v>
      </c>
      <c r="I23" s="29">
        <f t="shared" si="1"/>
        <v>3.0239325000000004</v>
      </c>
    </row>
    <row r="24" spans="1:9" ht="30" customHeight="1">
      <c r="A24" s="33">
        <v>23</v>
      </c>
      <c r="B24" s="38" t="s">
        <v>2235</v>
      </c>
      <c r="C24" s="37" t="s">
        <v>2234</v>
      </c>
      <c r="D24" s="36" t="s">
        <v>2233</v>
      </c>
      <c r="E24" s="35" t="s">
        <v>2112</v>
      </c>
      <c r="F24" s="34" t="s">
        <v>2111</v>
      </c>
      <c r="G24" s="29">
        <v>15.12</v>
      </c>
      <c r="H24" s="29">
        <f t="shared" si="0"/>
        <v>13.154399999999999</v>
      </c>
      <c r="I24" s="29">
        <f t="shared" si="1"/>
        <v>22.249079999999999</v>
      </c>
    </row>
    <row r="25" spans="1:9" ht="30" customHeight="1">
      <c r="A25" s="33">
        <v>24</v>
      </c>
      <c r="B25" s="38" t="s">
        <v>2232</v>
      </c>
      <c r="C25" s="37" t="s">
        <v>2231</v>
      </c>
      <c r="D25" s="36" t="s">
        <v>2230</v>
      </c>
      <c r="E25" s="35" t="s">
        <v>2112</v>
      </c>
      <c r="F25" s="34" t="s">
        <v>2111</v>
      </c>
      <c r="G25" s="29">
        <v>10.16</v>
      </c>
      <c r="H25" s="29">
        <f t="shared" si="0"/>
        <v>8.8391999999999999</v>
      </c>
      <c r="I25" s="29">
        <f t="shared" si="1"/>
        <v>14.95044</v>
      </c>
    </row>
    <row r="26" spans="1:9" ht="30" customHeight="1">
      <c r="A26" s="33">
        <v>25</v>
      </c>
      <c r="B26" s="38" t="s">
        <v>2229</v>
      </c>
      <c r="C26" s="37" t="s">
        <v>2228</v>
      </c>
      <c r="D26" s="36" t="s">
        <v>2227</v>
      </c>
      <c r="E26" s="35" t="s">
        <v>1898</v>
      </c>
      <c r="F26" s="34" t="s">
        <v>1897</v>
      </c>
      <c r="G26" s="29">
        <v>1.41</v>
      </c>
      <c r="H26" s="29">
        <f t="shared" si="0"/>
        <v>1.2266999999999999</v>
      </c>
      <c r="I26" s="29">
        <f t="shared" si="1"/>
        <v>2.0748150000000001</v>
      </c>
    </row>
    <row r="27" spans="1:9" ht="30" customHeight="1">
      <c r="A27" s="33">
        <v>26</v>
      </c>
      <c r="B27" s="38" t="s">
        <v>2226</v>
      </c>
      <c r="C27" s="37" t="s">
        <v>2225</v>
      </c>
      <c r="D27" s="36" t="s">
        <v>2224</v>
      </c>
      <c r="E27" s="35" t="s">
        <v>2223</v>
      </c>
      <c r="F27" s="34" t="s">
        <v>2222</v>
      </c>
      <c r="G27" s="29">
        <v>1.0874999999999999</v>
      </c>
      <c r="H27" s="29">
        <f t="shared" si="0"/>
        <v>0.94612499999999988</v>
      </c>
      <c r="I27" s="29">
        <f t="shared" si="1"/>
        <v>1.6002562499999999</v>
      </c>
    </row>
    <row r="28" spans="1:9" ht="30" customHeight="1">
      <c r="A28" s="33">
        <v>27</v>
      </c>
      <c r="B28" s="38" t="s">
        <v>2221</v>
      </c>
      <c r="C28" s="37" t="s">
        <v>2220</v>
      </c>
      <c r="D28" s="36" t="s">
        <v>2219</v>
      </c>
      <c r="E28" s="35" t="s">
        <v>1000</v>
      </c>
      <c r="F28" s="34" t="s">
        <v>2028</v>
      </c>
      <c r="G28" s="29">
        <v>0.8125</v>
      </c>
      <c r="H28" s="29">
        <f t="shared" si="0"/>
        <v>0.70687500000000003</v>
      </c>
      <c r="I28" s="29">
        <f t="shared" si="1"/>
        <v>1.19559375</v>
      </c>
    </row>
    <row r="29" spans="1:9" ht="30" customHeight="1">
      <c r="A29" s="33">
        <v>28</v>
      </c>
      <c r="B29" s="38" t="s">
        <v>2218</v>
      </c>
      <c r="C29" s="37" t="s">
        <v>2217</v>
      </c>
      <c r="D29" s="36" t="s">
        <v>2216</v>
      </c>
      <c r="E29" s="35" t="s">
        <v>1000</v>
      </c>
      <c r="F29" s="34" t="s">
        <v>2028</v>
      </c>
      <c r="G29" s="29">
        <v>1.325</v>
      </c>
      <c r="H29" s="29">
        <f t="shared" si="0"/>
        <v>1.1527499999999999</v>
      </c>
      <c r="I29" s="29">
        <f t="shared" si="1"/>
        <v>1.9497374999999999</v>
      </c>
    </row>
    <row r="30" spans="1:9" ht="30" customHeight="1">
      <c r="A30" s="33">
        <v>29</v>
      </c>
      <c r="B30" s="38" t="s">
        <v>2215</v>
      </c>
      <c r="C30" s="37">
        <v>112200401</v>
      </c>
      <c r="D30" s="36" t="s">
        <v>2214</v>
      </c>
      <c r="E30" s="35" t="s">
        <v>1067</v>
      </c>
      <c r="F30" s="34" t="s">
        <v>2202</v>
      </c>
      <c r="G30" s="29">
        <v>1.6</v>
      </c>
      <c r="H30" s="29">
        <f t="shared" si="0"/>
        <v>1.3920000000000001</v>
      </c>
      <c r="I30" s="29">
        <f t="shared" si="1"/>
        <v>2.3544</v>
      </c>
    </row>
    <row r="31" spans="1:9" ht="30" customHeight="1">
      <c r="A31" s="33">
        <v>30</v>
      </c>
      <c r="B31" s="38" t="s">
        <v>2213</v>
      </c>
      <c r="C31" s="37" t="s">
        <v>2212</v>
      </c>
      <c r="D31" s="36" t="s">
        <v>2211</v>
      </c>
      <c r="E31" s="35" t="s">
        <v>1067</v>
      </c>
      <c r="F31" s="34" t="s">
        <v>2202</v>
      </c>
      <c r="G31" s="29">
        <v>1.8149999999999999</v>
      </c>
      <c r="H31" s="29">
        <f t="shared" si="0"/>
        <v>1.5790499999999998</v>
      </c>
      <c r="I31" s="29">
        <f t="shared" si="1"/>
        <v>2.6707725</v>
      </c>
    </row>
    <row r="32" spans="1:9" ht="30" customHeight="1">
      <c r="A32" s="33">
        <v>31</v>
      </c>
      <c r="B32" s="38" t="s">
        <v>2210</v>
      </c>
      <c r="C32" s="37">
        <v>112200501</v>
      </c>
      <c r="D32" s="36" t="s">
        <v>2209</v>
      </c>
      <c r="E32" s="35" t="s">
        <v>1067</v>
      </c>
      <c r="F32" s="34" t="s">
        <v>2202</v>
      </c>
      <c r="G32" s="29">
        <v>2.4449999999999998</v>
      </c>
      <c r="H32" s="29">
        <f t="shared" si="0"/>
        <v>2.1271499999999999</v>
      </c>
      <c r="I32" s="29">
        <f t="shared" si="1"/>
        <v>3.5978174999999997</v>
      </c>
    </row>
    <row r="33" spans="1:9" ht="30" customHeight="1">
      <c r="A33" s="33">
        <v>32</v>
      </c>
      <c r="B33" s="38" t="s">
        <v>2208</v>
      </c>
      <c r="C33" s="37" t="s">
        <v>2207</v>
      </c>
      <c r="D33" s="36" t="s">
        <v>2206</v>
      </c>
      <c r="E33" s="35" t="s">
        <v>1067</v>
      </c>
      <c r="F33" s="34" t="s">
        <v>2202</v>
      </c>
      <c r="G33" s="29">
        <v>2.42</v>
      </c>
      <c r="H33" s="29">
        <f t="shared" si="0"/>
        <v>2.1053999999999999</v>
      </c>
      <c r="I33" s="29">
        <f t="shared" si="1"/>
        <v>3.5610300000000001</v>
      </c>
    </row>
    <row r="34" spans="1:9" ht="30" customHeight="1">
      <c r="A34" s="33">
        <v>33</v>
      </c>
      <c r="B34" s="38" t="s">
        <v>2205</v>
      </c>
      <c r="C34" s="37" t="s">
        <v>2204</v>
      </c>
      <c r="D34" s="36" t="s">
        <v>2203</v>
      </c>
      <c r="E34" s="35" t="s">
        <v>1067</v>
      </c>
      <c r="F34" s="34" t="s">
        <v>2202</v>
      </c>
      <c r="G34" s="29">
        <v>2.2799999999999998</v>
      </c>
      <c r="H34" s="29">
        <f t="shared" ref="H34:H65" si="2">G34*0.87</f>
        <v>1.9835999999999998</v>
      </c>
      <c r="I34" s="29">
        <f t="shared" ref="I34:I65" si="3">G34*1.4715</f>
        <v>3.3550199999999997</v>
      </c>
    </row>
    <row r="35" spans="1:9" ht="30" customHeight="1">
      <c r="A35" s="33">
        <v>34</v>
      </c>
      <c r="B35" s="38" t="s">
        <v>2201</v>
      </c>
      <c r="C35" s="37" t="s">
        <v>2200</v>
      </c>
      <c r="D35" s="36" t="s">
        <v>2199</v>
      </c>
      <c r="E35" s="35" t="s">
        <v>1768</v>
      </c>
      <c r="F35" s="34" t="s">
        <v>1767</v>
      </c>
      <c r="G35" s="29">
        <v>0.84</v>
      </c>
      <c r="H35" s="29">
        <f t="shared" si="2"/>
        <v>0.73080000000000001</v>
      </c>
      <c r="I35" s="29">
        <f t="shared" si="3"/>
        <v>1.2360599999999999</v>
      </c>
    </row>
    <row r="36" spans="1:9" ht="30" customHeight="1">
      <c r="A36" s="33">
        <v>35</v>
      </c>
      <c r="B36" s="38" t="s">
        <v>2198</v>
      </c>
      <c r="C36" s="37" t="s">
        <v>2197</v>
      </c>
      <c r="D36" s="36" t="s">
        <v>2196</v>
      </c>
      <c r="E36" s="35" t="s">
        <v>1890</v>
      </c>
      <c r="F36" s="34" t="s">
        <v>1889</v>
      </c>
      <c r="G36" s="29">
        <v>1.708</v>
      </c>
      <c r="H36" s="29">
        <f t="shared" si="2"/>
        <v>1.4859599999999999</v>
      </c>
      <c r="I36" s="29">
        <f t="shared" si="3"/>
        <v>2.5133220000000001</v>
      </c>
    </row>
    <row r="37" spans="1:9" ht="30" customHeight="1">
      <c r="A37" s="33">
        <v>36</v>
      </c>
      <c r="B37" s="38" t="s">
        <v>2195</v>
      </c>
      <c r="C37" s="37" t="s">
        <v>2194</v>
      </c>
      <c r="D37" s="36" t="s">
        <v>2193</v>
      </c>
      <c r="E37" s="35" t="s">
        <v>743</v>
      </c>
      <c r="F37" s="34" t="s">
        <v>1698</v>
      </c>
      <c r="G37" s="29">
        <v>1.845</v>
      </c>
      <c r="H37" s="29">
        <f t="shared" si="2"/>
        <v>1.6051500000000001</v>
      </c>
      <c r="I37" s="29">
        <f t="shared" si="3"/>
        <v>2.7149174999999999</v>
      </c>
    </row>
    <row r="38" spans="1:9" ht="30" customHeight="1">
      <c r="A38" s="33">
        <v>37</v>
      </c>
      <c r="B38" s="38" t="s">
        <v>2192</v>
      </c>
      <c r="C38" s="37" t="s">
        <v>2191</v>
      </c>
      <c r="D38" s="36" t="s">
        <v>2190</v>
      </c>
      <c r="E38" s="35" t="s">
        <v>140</v>
      </c>
      <c r="F38" s="34" t="s">
        <v>2189</v>
      </c>
      <c r="G38" s="29">
        <v>1.38</v>
      </c>
      <c r="H38" s="29">
        <f t="shared" si="2"/>
        <v>1.2005999999999999</v>
      </c>
      <c r="I38" s="29">
        <f t="shared" si="3"/>
        <v>2.0306699999999998</v>
      </c>
    </row>
    <row r="39" spans="1:9" ht="30" customHeight="1">
      <c r="A39" s="33">
        <v>38</v>
      </c>
      <c r="B39" s="38" t="s">
        <v>2188</v>
      </c>
      <c r="C39" s="37" t="s">
        <v>2187</v>
      </c>
      <c r="D39" s="36" t="s">
        <v>2186</v>
      </c>
      <c r="E39" s="35" t="s">
        <v>2182</v>
      </c>
      <c r="F39" s="34" t="s">
        <v>2181</v>
      </c>
      <c r="G39" s="29">
        <v>3.97</v>
      </c>
      <c r="H39" s="29">
        <f t="shared" si="2"/>
        <v>3.4539</v>
      </c>
      <c r="I39" s="29">
        <f t="shared" si="3"/>
        <v>5.8418550000000007</v>
      </c>
    </row>
    <row r="40" spans="1:9" ht="30" customHeight="1">
      <c r="A40" s="33">
        <v>39</v>
      </c>
      <c r="B40" s="38" t="s">
        <v>2185</v>
      </c>
      <c r="C40" s="37" t="s">
        <v>2184</v>
      </c>
      <c r="D40" s="36" t="s">
        <v>2183</v>
      </c>
      <c r="E40" s="35" t="s">
        <v>2182</v>
      </c>
      <c r="F40" s="34" t="s">
        <v>2181</v>
      </c>
      <c r="G40" s="29">
        <v>2.04</v>
      </c>
      <c r="H40" s="29">
        <f t="shared" si="2"/>
        <v>1.7747999999999999</v>
      </c>
      <c r="I40" s="29">
        <f t="shared" si="3"/>
        <v>3.0018600000000002</v>
      </c>
    </row>
    <row r="41" spans="1:9" ht="30" customHeight="1">
      <c r="A41" s="33">
        <v>40</v>
      </c>
      <c r="B41" s="38" t="s">
        <v>2180</v>
      </c>
      <c r="C41" s="37" t="s">
        <v>2179</v>
      </c>
      <c r="D41" s="36" t="s">
        <v>2178</v>
      </c>
      <c r="E41" s="35" t="s">
        <v>743</v>
      </c>
      <c r="F41" s="34" t="s">
        <v>1698</v>
      </c>
      <c r="G41" s="29">
        <v>1.53</v>
      </c>
      <c r="H41" s="29">
        <f t="shared" si="2"/>
        <v>1.3310999999999999</v>
      </c>
      <c r="I41" s="29">
        <f t="shared" si="3"/>
        <v>2.251395</v>
      </c>
    </row>
    <row r="42" spans="1:9" ht="30" customHeight="1">
      <c r="A42" s="33">
        <v>41</v>
      </c>
      <c r="B42" s="38" t="s">
        <v>2177</v>
      </c>
      <c r="C42" s="37" t="s">
        <v>2176</v>
      </c>
      <c r="D42" s="36" t="s">
        <v>2175</v>
      </c>
      <c r="E42" s="35" t="s">
        <v>2019</v>
      </c>
      <c r="F42" s="34" t="s">
        <v>2018</v>
      </c>
      <c r="G42" s="29">
        <v>1.6375</v>
      </c>
      <c r="H42" s="29">
        <f t="shared" si="2"/>
        <v>1.424625</v>
      </c>
      <c r="I42" s="29">
        <f t="shared" si="3"/>
        <v>2.40958125</v>
      </c>
    </row>
    <row r="43" spans="1:9" ht="30" customHeight="1">
      <c r="A43" s="33">
        <v>42</v>
      </c>
      <c r="B43" s="38" t="s">
        <v>2174</v>
      </c>
      <c r="C43" s="37" t="s">
        <v>2173</v>
      </c>
      <c r="D43" s="36" t="s">
        <v>2172</v>
      </c>
      <c r="E43" s="35" t="s">
        <v>1988</v>
      </c>
      <c r="F43" s="34" t="s">
        <v>1987</v>
      </c>
      <c r="G43" s="29">
        <v>1.605</v>
      </c>
      <c r="H43" s="29">
        <f t="shared" si="2"/>
        <v>1.39635</v>
      </c>
      <c r="I43" s="29">
        <f t="shared" si="3"/>
        <v>2.3617575</v>
      </c>
    </row>
    <row r="44" spans="1:9" ht="30" customHeight="1">
      <c r="A44" s="33">
        <v>43</v>
      </c>
      <c r="B44" s="38" t="s">
        <v>2171</v>
      </c>
      <c r="C44" s="37" t="s">
        <v>2170</v>
      </c>
      <c r="D44" s="36" t="s">
        <v>2169</v>
      </c>
      <c r="E44" s="35" t="s">
        <v>2142</v>
      </c>
      <c r="F44" s="34" t="s">
        <v>2141</v>
      </c>
      <c r="G44" s="29">
        <v>0.9</v>
      </c>
      <c r="H44" s="29">
        <f t="shared" si="2"/>
        <v>0.78300000000000003</v>
      </c>
      <c r="I44" s="29">
        <f t="shared" si="3"/>
        <v>1.3243500000000001</v>
      </c>
    </row>
    <row r="45" spans="1:9" ht="30" customHeight="1">
      <c r="A45" s="33">
        <v>44</v>
      </c>
      <c r="B45" s="38" t="s">
        <v>2168</v>
      </c>
      <c r="C45" s="37" t="s">
        <v>2167</v>
      </c>
      <c r="D45" s="36" t="s">
        <v>2166</v>
      </c>
      <c r="E45" s="35" t="s">
        <v>2142</v>
      </c>
      <c r="F45" s="34" t="s">
        <v>2141</v>
      </c>
      <c r="G45" s="29">
        <v>0.85</v>
      </c>
      <c r="H45" s="29">
        <f t="shared" si="2"/>
        <v>0.73949999999999994</v>
      </c>
      <c r="I45" s="29">
        <f t="shared" si="3"/>
        <v>1.250775</v>
      </c>
    </row>
    <row r="46" spans="1:9" ht="30" customHeight="1">
      <c r="A46" s="33">
        <v>45</v>
      </c>
      <c r="B46" s="38" t="s">
        <v>2165</v>
      </c>
      <c r="C46" s="37" t="s">
        <v>2164</v>
      </c>
      <c r="D46" s="36" t="s">
        <v>2163</v>
      </c>
      <c r="E46" s="35" t="s">
        <v>2142</v>
      </c>
      <c r="F46" s="34" t="s">
        <v>2141</v>
      </c>
      <c r="G46" s="29">
        <v>0.41249999999999998</v>
      </c>
      <c r="H46" s="29">
        <f t="shared" si="2"/>
        <v>0.358875</v>
      </c>
      <c r="I46" s="29">
        <f t="shared" si="3"/>
        <v>0.60699375</v>
      </c>
    </row>
    <row r="47" spans="1:9" ht="30" customHeight="1">
      <c r="A47" s="33">
        <v>46</v>
      </c>
      <c r="B47" s="38" t="s">
        <v>2162</v>
      </c>
      <c r="C47" s="37">
        <v>23280802</v>
      </c>
      <c r="D47" s="36" t="s">
        <v>2161</v>
      </c>
      <c r="E47" s="35" t="s">
        <v>2142</v>
      </c>
      <c r="F47" s="34" t="s">
        <v>2141</v>
      </c>
      <c r="G47" s="29">
        <v>0.96250000000000002</v>
      </c>
      <c r="H47" s="29">
        <f t="shared" si="2"/>
        <v>0.83737499999999998</v>
      </c>
      <c r="I47" s="29">
        <f t="shared" si="3"/>
        <v>1.4163187500000001</v>
      </c>
    </row>
    <row r="48" spans="1:9" ht="30" customHeight="1">
      <c r="A48" s="33">
        <v>47</v>
      </c>
      <c r="B48" s="38" t="s">
        <v>2160</v>
      </c>
      <c r="C48" s="37" t="s">
        <v>2159</v>
      </c>
      <c r="D48" s="36" t="s">
        <v>2158</v>
      </c>
      <c r="E48" s="35" t="s">
        <v>2142</v>
      </c>
      <c r="F48" s="34" t="s">
        <v>2141</v>
      </c>
      <c r="G48" s="29">
        <v>0.53749999999999998</v>
      </c>
      <c r="H48" s="29">
        <f t="shared" si="2"/>
        <v>0.46762499999999996</v>
      </c>
      <c r="I48" s="29">
        <f t="shared" si="3"/>
        <v>0.79093124999999997</v>
      </c>
    </row>
    <row r="49" spans="1:9" ht="30" customHeight="1">
      <c r="A49" s="33">
        <v>48</v>
      </c>
      <c r="B49" s="38" t="s">
        <v>2157</v>
      </c>
      <c r="C49" s="37" t="s">
        <v>2156</v>
      </c>
      <c r="D49" s="36" t="s">
        <v>2155</v>
      </c>
      <c r="E49" s="35" t="s">
        <v>2142</v>
      </c>
      <c r="F49" s="34" t="s">
        <v>2141</v>
      </c>
      <c r="G49" s="29">
        <v>0.63749999999999996</v>
      </c>
      <c r="H49" s="29">
        <f t="shared" si="2"/>
        <v>0.55462499999999992</v>
      </c>
      <c r="I49" s="29">
        <f t="shared" si="3"/>
        <v>0.93808124999999998</v>
      </c>
    </row>
    <row r="50" spans="1:9" ht="30" customHeight="1">
      <c r="A50" s="33">
        <v>49</v>
      </c>
      <c r="B50" s="38" t="s">
        <v>2154</v>
      </c>
      <c r="C50" s="37" t="s">
        <v>2153</v>
      </c>
      <c r="D50" s="36" t="s">
        <v>2152</v>
      </c>
      <c r="E50" s="35" t="s">
        <v>2142</v>
      </c>
      <c r="F50" s="34" t="s">
        <v>2141</v>
      </c>
      <c r="G50" s="29">
        <v>1.075</v>
      </c>
      <c r="H50" s="29">
        <f t="shared" si="2"/>
        <v>0.93524999999999991</v>
      </c>
      <c r="I50" s="29">
        <f t="shared" si="3"/>
        <v>1.5818624999999999</v>
      </c>
    </row>
    <row r="51" spans="1:9" ht="30" customHeight="1">
      <c r="A51" s="33">
        <v>50</v>
      </c>
      <c r="B51" s="38" t="s">
        <v>2151</v>
      </c>
      <c r="C51" s="37" t="s">
        <v>2150</v>
      </c>
      <c r="D51" s="36" t="s">
        <v>2149</v>
      </c>
      <c r="E51" s="35" t="s">
        <v>2142</v>
      </c>
      <c r="F51" s="34" t="s">
        <v>2141</v>
      </c>
      <c r="G51" s="29">
        <v>1.3374999999999999</v>
      </c>
      <c r="H51" s="29">
        <f t="shared" si="2"/>
        <v>1.1636249999999999</v>
      </c>
      <c r="I51" s="29">
        <f t="shared" si="3"/>
        <v>1.9681312499999999</v>
      </c>
    </row>
    <row r="52" spans="1:9" ht="30" customHeight="1">
      <c r="A52" s="33">
        <v>51</v>
      </c>
      <c r="B52" s="38" t="s">
        <v>2148</v>
      </c>
      <c r="C52" s="37" t="s">
        <v>2147</v>
      </c>
      <c r="D52" s="36" t="s">
        <v>2146</v>
      </c>
      <c r="E52" s="35" t="s">
        <v>2142</v>
      </c>
      <c r="F52" s="34" t="s">
        <v>2141</v>
      </c>
      <c r="G52" s="29">
        <v>0.45</v>
      </c>
      <c r="H52" s="29">
        <f t="shared" si="2"/>
        <v>0.39150000000000001</v>
      </c>
      <c r="I52" s="29">
        <f t="shared" si="3"/>
        <v>0.66217500000000007</v>
      </c>
    </row>
    <row r="53" spans="1:9" ht="30" customHeight="1">
      <c r="A53" s="33">
        <v>52</v>
      </c>
      <c r="B53" s="38" t="s">
        <v>2145</v>
      </c>
      <c r="C53" s="37" t="s">
        <v>2144</v>
      </c>
      <c r="D53" s="36" t="s">
        <v>2143</v>
      </c>
      <c r="E53" s="35" t="s">
        <v>2142</v>
      </c>
      <c r="F53" s="34" t="s">
        <v>2141</v>
      </c>
      <c r="G53" s="29">
        <v>1.3</v>
      </c>
      <c r="H53" s="29">
        <f t="shared" si="2"/>
        <v>1.131</v>
      </c>
      <c r="I53" s="29">
        <f t="shared" si="3"/>
        <v>1.9129500000000002</v>
      </c>
    </row>
    <row r="54" spans="1:9" ht="30" customHeight="1">
      <c r="A54" s="33">
        <v>53</v>
      </c>
      <c r="B54" s="38" t="s">
        <v>2140</v>
      </c>
      <c r="C54" s="37" t="s">
        <v>2139</v>
      </c>
      <c r="D54" s="36" t="s">
        <v>2138</v>
      </c>
      <c r="E54" s="35" t="s">
        <v>1715</v>
      </c>
      <c r="F54" s="34" t="s">
        <v>1714</v>
      </c>
      <c r="G54" s="29">
        <v>3.18</v>
      </c>
      <c r="H54" s="29">
        <f t="shared" si="2"/>
        <v>2.7665999999999999</v>
      </c>
      <c r="I54" s="29">
        <f t="shared" si="3"/>
        <v>4.6793700000000005</v>
      </c>
    </row>
    <row r="55" spans="1:9" ht="30" customHeight="1">
      <c r="A55" s="33">
        <v>54</v>
      </c>
      <c r="B55" s="38" t="s">
        <v>2137</v>
      </c>
      <c r="C55" s="37" t="s">
        <v>2136</v>
      </c>
      <c r="D55" s="36" t="s">
        <v>2135</v>
      </c>
      <c r="E55" s="35" t="s">
        <v>1715</v>
      </c>
      <c r="F55" s="34" t="s">
        <v>1714</v>
      </c>
      <c r="G55" s="29">
        <v>2.0699999999999998</v>
      </c>
      <c r="H55" s="29">
        <f t="shared" si="2"/>
        <v>1.8008999999999999</v>
      </c>
      <c r="I55" s="29">
        <f t="shared" si="3"/>
        <v>3.0460049999999996</v>
      </c>
    </row>
    <row r="56" spans="1:9" ht="30" customHeight="1">
      <c r="A56" s="33">
        <v>55</v>
      </c>
      <c r="B56" s="38" t="s">
        <v>2134</v>
      </c>
      <c r="C56" s="37" t="s">
        <v>2133</v>
      </c>
      <c r="D56" s="36" t="s">
        <v>2132</v>
      </c>
      <c r="E56" s="35" t="s">
        <v>418</v>
      </c>
      <c r="F56" s="34" t="s">
        <v>1794</v>
      </c>
      <c r="G56" s="29">
        <v>9.1199999999999992</v>
      </c>
      <c r="H56" s="29">
        <f t="shared" si="2"/>
        <v>7.9343999999999992</v>
      </c>
      <c r="I56" s="29">
        <f t="shared" si="3"/>
        <v>13.420079999999999</v>
      </c>
    </row>
    <row r="57" spans="1:9" ht="30" customHeight="1">
      <c r="A57" s="33">
        <v>56</v>
      </c>
      <c r="B57" s="38" t="s">
        <v>2131</v>
      </c>
      <c r="C57" s="37" t="s">
        <v>2130</v>
      </c>
      <c r="D57" s="36" t="s">
        <v>2129</v>
      </c>
      <c r="E57" s="35" t="s">
        <v>999</v>
      </c>
      <c r="F57" s="34" t="s">
        <v>2128</v>
      </c>
      <c r="G57" s="29">
        <v>2.33</v>
      </c>
      <c r="H57" s="29">
        <f t="shared" si="2"/>
        <v>2.0270999999999999</v>
      </c>
      <c r="I57" s="29">
        <f t="shared" si="3"/>
        <v>3.4285950000000001</v>
      </c>
    </row>
    <row r="58" spans="1:9" ht="30" customHeight="1">
      <c r="A58" s="33">
        <v>57</v>
      </c>
      <c r="B58" s="38" t="s">
        <v>2127</v>
      </c>
      <c r="C58" s="37" t="s">
        <v>2126</v>
      </c>
      <c r="D58" s="36" t="s">
        <v>2125</v>
      </c>
      <c r="E58" s="35" t="s">
        <v>2124</v>
      </c>
      <c r="F58" s="34" t="s">
        <v>2123</v>
      </c>
      <c r="G58" s="29">
        <v>1.22</v>
      </c>
      <c r="H58" s="29">
        <f t="shared" si="2"/>
        <v>1.0613999999999999</v>
      </c>
      <c r="I58" s="29">
        <f t="shared" si="3"/>
        <v>1.7952300000000001</v>
      </c>
    </row>
    <row r="59" spans="1:9" ht="30" customHeight="1">
      <c r="A59" s="33">
        <v>58</v>
      </c>
      <c r="B59" s="38" t="s">
        <v>2122</v>
      </c>
      <c r="C59" s="37" t="s">
        <v>2121</v>
      </c>
      <c r="D59" s="36" t="s">
        <v>2120</v>
      </c>
      <c r="E59" s="35" t="s">
        <v>1744</v>
      </c>
      <c r="F59" s="34" t="s">
        <v>1743</v>
      </c>
      <c r="G59" s="29">
        <v>5.7450000000000001</v>
      </c>
      <c r="H59" s="29">
        <f t="shared" si="2"/>
        <v>4.9981499999999999</v>
      </c>
      <c r="I59" s="29">
        <f t="shared" si="3"/>
        <v>8.4537674999999997</v>
      </c>
    </row>
    <row r="60" spans="1:9" ht="30" customHeight="1">
      <c r="A60" s="33">
        <v>59</v>
      </c>
      <c r="B60" s="38" t="s">
        <v>2119</v>
      </c>
      <c r="C60" s="37" t="s">
        <v>2118</v>
      </c>
      <c r="D60" s="36" t="s">
        <v>2117</v>
      </c>
      <c r="E60" s="35" t="s">
        <v>257</v>
      </c>
      <c r="F60" s="34" t="s">
        <v>2116</v>
      </c>
      <c r="G60" s="29">
        <v>1.35</v>
      </c>
      <c r="H60" s="29">
        <f t="shared" si="2"/>
        <v>1.1745000000000001</v>
      </c>
      <c r="I60" s="29">
        <f t="shared" si="3"/>
        <v>1.9865250000000001</v>
      </c>
    </row>
    <row r="61" spans="1:9" ht="30" customHeight="1">
      <c r="A61" s="33">
        <v>60</v>
      </c>
      <c r="B61" s="38" t="s">
        <v>2115</v>
      </c>
      <c r="C61" s="37" t="s">
        <v>2114</v>
      </c>
      <c r="D61" s="36" t="s">
        <v>2113</v>
      </c>
      <c r="E61" s="35" t="s">
        <v>2112</v>
      </c>
      <c r="F61" s="34" t="s">
        <v>2111</v>
      </c>
      <c r="G61" s="29">
        <v>1.62</v>
      </c>
      <c r="H61" s="29">
        <f t="shared" si="2"/>
        <v>1.4094</v>
      </c>
      <c r="I61" s="29">
        <f t="shared" si="3"/>
        <v>2.3838300000000001</v>
      </c>
    </row>
    <row r="62" spans="1:9" ht="30" customHeight="1">
      <c r="A62" s="33">
        <v>61</v>
      </c>
      <c r="B62" s="38" t="s">
        <v>2110</v>
      </c>
      <c r="C62" s="37" t="s">
        <v>2109</v>
      </c>
      <c r="D62" s="36" t="s">
        <v>2108</v>
      </c>
      <c r="E62" s="35" t="s">
        <v>418</v>
      </c>
      <c r="F62" s="34" t="s">
        <v>1794</v>
      </c>
      <c r="G62" s="29">
        <v>91.308000000000007</v>
      </c>
      <c r="H62" s="29">
        <f t="shared" si="2"/>
        <v>79.437960000000004</v>
      </c>
      <c r="I62" s="29">
        <f t="shared" si="3"/>
        <v>134.359722</v>
      </c>
    </row>
    <row r="63" spans="1:9" ht="30" customHeight="1">
      <c r="A63" s="33">
        <v>62</v>
      </c>
      <c r="B63" s="38" t="s">
        <v>2107</v>
      </c>
      <c r="C63" s="37" t="s">
        <v>2106</v>
      </c>
      <c r="D63" s="36" t="s">
        <v>2105</v>
      </c>
      <c r="E63" s="35" t="s">
        <v>1890</v>
      </c>
      <c r="F63" s="34" t="s">
        <v>1889</v>
      </c>
      <c r="G63" s="29">
        <v>1.3049999999999999</v>
      </c>
      <c r="H63" s="29">
        <f t="shared" si="2"/>
        <v>1.1353499999999999</v>
      </c>
      <c r="I63" s="29">
        <f t="shared" si="3"/>
        <v>1.9203075000000001</v>
      </c>
    </row>
    <row r="64" spans="1:9" ht="30" customHeight="1">
      <c r="A64" s="33">
        <v>63</v>
      </c>
      <c r="B64" s="38" t="s">
        <v>2104</v>
      </c>
      <c r="C64" s="37" t="s">
        <v>2103</v>
      </c>
      <c r="D64" s="36" t="s">
        <v>2102</v>
      </c>
      <c r="E64" s="35" t="s">
        <v>1806</v>
      </c>
      <c r="F64" s="34" t="s">
        <v>1805</v>
      </c>
      <c r="G64" s="29">
        <v>2.66</v>
      </c>
      <c r="H64" s="29">
        <f t="shared" si="2"/>
        <v>2.3142</v>
      </c>
      <c r="I64" s="29">
        <f t="shared" si="3"/>
        <v>3.9141900000000005</v>
      </c>
    </row>
    <row r="65" spans="1:9" ht="30" customHeight="1">
      <c r="A65" s="33">
        <v>64</v>
      </c>
      <c r="B65" s="38" t="s">
        <v>2101</v>
      </c>
      <c r="C65" s="37" t="s">
        <v>2100</v>
      </c>
      <c r="D65" s="36" t="s">
        <v>2099</v>
      </c>
      <c r="E65" s="35" t="s">
        <v>771</v>
      </c>
      <c r="F65" s="34" t="s">
        <v>1710</v>
      </c>
      <c r="G65" s="29">
        <v>1.2375</v>
      </c>
      <c r="H65" s="29">
        <f t="shared" si="2"/>
        <v>1.0766249999999999</v>
      </c>
      <c r="I65" s="29">
        <f t="shared" si="3"/>
        <v>1.82098125</v>
      </c>
    </row>
    <row r="66" spans="1:9" ht="30" customHeight="1">
      <c r="A66" s="33">
        <v>65</v>
      </c>
      <c r="B66" s="38" t="s">
        <v>2098</v>
      </c>
      <c r="C66" s="37" t="s">
        <v>2097</v>
      </c>
      <c r="D66" s="36" t="s">
        <v>2096</v>
      </c>
      <c r="E66" s="35" t="s">
        <v>1744</v>
      </c>
      <c r="F66" s="34" t="s">
        <v>1743</v>
      </c>
      <c r="G66" s="29">
        <v>20.97</v>
      </c>
      <c r="H66" s="29">
        <f t="shared" ref="H66:H97" si="4">G66*0.87</f>
        <v>18.2439</v>
      </c>
      <c r="I66" s="29">
        <f t="shared" ref="I66:I97" si="5">G66*1.4715</f>
        <v>30.857354999999998</v>
      </c>
    </row>
    <row r="67" spans="1:9" ht="30" customHeight="1">
      <c r="A67" s="33">
        <v>66</v>
      </c>
      <c r="B67" s="38" t="s">
        <v>2095</v>
      </c>
      <c r="C67" s="37" t="s">
        <v>2094</v>
      </c>
      <c r="D67" s="36" t="s">
        <v>2093</v>
      </c>
      <c r="E67" s="35" t="s">
        <v>1744</v>
      </c>
      <c r="F67" s="34" t="s">
        <v>1743</v>
      </c>
      <c r="G67" s="29">
        <v>35.564999999999998</v>
      </c>
      <c r="H67" s="29">
        <f t="shared" si="4"/>
        <v>30.941549999999999</v>
      </c>
      <c r="I67" s="29">
        <f t="shared" si="5"/>
        <v>52.333897499999999</v>
      </c>
    </row>
    <row r="68" spans="1:9" ht="30" customHeight="1">
      <c r="A68" s="33">
        <v>67</v>
      </c>
      <c r="B68" s="38" t="s">
        <v>2092</v>
      </c>
      <c r="C68" s="37" t="s">
        <v>2091</v>
      </c>
      <c r="D68" s="36" t="s">
        <v>2090</v>
      </c>
      <c r="E68" s="35" t="s">
        <v>1457</v>
      </c>
      <c r="F68" s="34" t="s">
        <v>2062</v>
      </c>
      <c r="G68" s="29">
        <v>29.84</v>
      </c>
      <c r="H68" s="29">
        <f t="shared" si="4"/>
        <v>25.960799999999999</v>
      </c>
      <c r="I68" s="29">
        <f t="shared" si="5"/>
        <v>43.909559999999999</v>
      </c>
    </row>
    <row r="69" spans="1:9" ht="30" customHeight="1">
      <c r="A69" s="33">
        <v>68</v>
      </c>
      <c r="B69" s="38" t="s">
        <v>2089</v>
      </c>
      <c r="C69" s="37" t="s">
        <v>2088</v>
      </c>
      <c r="D69" s="36" t="s">
        <v>2087</v>
      </c>
      <c r="E69" s="35" t="s">
        <v>1457</v>
      </c>
      <c r="F69" s="34" t="s">
        <v>2062</v>
      </c>
      <c r="G69" s="29">
        <v>16.940000000000001</v>
      </c>
      <c r="H69" s="29">
        <f t="shared" si="4"/>
        <v>14.737800000000002</v>
      </c>
      <c r="I69" s="29">
        <f t="shared" si="5"/>
        <v>24.927210000000002</v>
      </c>
    </row>
    <row r="70" spans="1:9" ht="30" customHeight="1">
      <c r="A70" s="33">
        <v>69</v>
      </c>
      <c r="B70" s="38" t="s">
        <v>2086</v>
      </c>
      <c r="C70" s="37" t="s">
        <v>2085</v>
      </c>
      <c r="D70" s="36" t="s">
        <v>2084</v>
      </c>
      <c r="E70" s="35" t="s">
        <v>1457</v>
      </c>
      <c r="F70" s="34" t="s">
        <v>2062</v>
      </c>
      <c r="G70" s="29">
        <v>32.32</v>
      </c>
      <c r="H70" s="29">
        <f t="shared" si="4"/>
        <v>28.118400000000001</v>
      </c>
      <c r="I70" s="29">
        <f t="shared" si="5"/>
        <v>47.558880000000002</v>
      </c>
    </row>
    <row r="71" spans="1:9" ht="30" customHeight="1">
      <c r="A71" s="33">
        <v>70</v>
      </c>
      <c r="B71" s="38" t="s">
        <v>2083</v>
      </c>
      <c r="C71" s="37" t="s">
        <v>2082</v>
      </c>
      <c r="D71" s="36" t="s">
        <v>2081</v>
      </c>
      <c r="E71" s="35" t="s">
        <v>1457</v>
      </c>
      <c r="F71" s="34" t="s">
        <v>2062</v>
      </c>
      <c r="G71" s="29">
        <v>32.32</v>
      </c>
      <c r="H71" s="29">
        <f t="shared" si="4"/>
        <v>28.118400000000001</v>
      </c>
      <c r="I71" s="29">
        <f t="shared" si="5"/>
        <v>47.558880000000002</v>
      </c>
    </row>
    <row r="72" spans="1:9" ht="30" customHeight="1">
      <c r="A72" s="33">
        <v>71</v>
      </c>
      <c r="B72" s="38" t="s">
        <v>2080</v>
      </c>
      <c r="C72" s="37" t="s">
        <v>2079</v>
      </c>
      <c r="D72" s="36" t="s">
        <v>2078</v>
      </c>
      <c r="E72" s="35" t="s">
        <v>1457</v>
      </c>
      <c r="F72" s="34" t="s">
        <v>2062</v>
      </c>
      <c r="G72" s="29">
        <v>31.6</v>
      </c>
      <c r="H72" s="29">
        <f t="shared" si="4"/>
        <v>27.492000000000001</v>
      </c>
      <c r="I72" s="29">
        <f t="shared" si="5"/>
        <v>46.499400000000001</v>
      </c>
    </row>
    <row r="73" spans="1:9" ht="30" customHeight="1">
      <c r="A73" s="33">
        <v>72</v>
      </c>
      <c r="B73" s="38" t="s">
        <v>2077</v>
      </c>
      <c r="C73" s="37" t="s">
        <v>2076</v>
      </c>
      <c r="D73" s="36" t="s">
        <v>2075</v>
      </c>
      <c r="E73" s="35" t="s">
        <v>1457</v>
      </c>
      <c r="F73" s="34" t="s">
        <v>2062</v>
      </c>
      <c r="G73" s="29">
        <v>10.69</v>
      </c>
      <c r="H73" s="29">
        <f t="shared" si="4"/>
        <v>9.3003</v>
      </c>
      <c r="I73" s="29">
        <f t="shared" si="5"/>
        <v>15.730335</v>
      </c>
    </row>
    <row r="74" spans="1:9" ht="30" customHeight="1">
      <c r="A74" s="33">
        <v>73</v>
      </c>
      <c r="B74" s="38" t="s">
        <v>2074</v>
      </c>
      <c r="C74" s="37" t="s">
        <v>2073</v>
      </c>
      <c r="D74" s="36" t="s">
        <v>2072</v>
      </c>
      <c r="E74" s="35" t="s">
        <v>1457</v>
      </c>
      <c r="F74" s="34" t="s">
        <v>2062</v>
      </c>
      <c r="G74" s="29">
        <v>10.69</v>
      </c>
      <c r="H74" s="29">
        <f t="shared" si="4"/>
        <v>9.3003</v>
      </c>
      <c r="I74" s="29">
        <f t="shared" si="5"/>
        <v>15.730335</v>
      </c>
    </row>
    <row r="75" spans="1:9" ht="30" customHeight="1">
      <c r="A75" s="33">
        <v>74</v>
      </c>
      <c r="B75" s="38" t="s">
        <v>2071</v>
      </c>
      <c r="C75" s="37" t="s">
        <v>2070</v>
      </c>
      <c r="D75" s="36" t="s">
        <v>2069</v>
      </c>
      <c r="E75" s="35" t="s">
        <v>1457</v>
      </c>
      <c r="F75" s="34" t="s">
        <v>2062</v>
      </c>
      <c r="G75" s="29">
        <v>10.69</v>
      </c>
      <c r="H75" s="29">
        <f t="shared" si="4"/>
        <v>9.3003</v>
      </c>
      <c r="I75" s="29">
        <f t="shared" si="5"/>
        <v>15.730335</v>
      </c>
    </row>
    <row r="76" spans="1:9" ht="30" customHeight="1">
      <c r="A76" s="33">
        <v>75</v>
      </c>
      <c r="B76" s="38" t="s">
        <v>2068</v>
      </c>
      <c r="C76" s="37">
        <v>189383101</v>
      </c>
      <c r="D76" s="36" t="s">
        <v>2067</v>
      </c>
      <c r="E76" s="35" t="s">
        <v>1457</v>
      </c>
      <c r="F76" s="34" t="s">
        <v>2062</v>
      </c>
      <c r="G76" s="29">
        <v>21.05</v>
      </c>
      <c r="H76" s="29">
        <f t="shared" si="4"/>
        <v>18.313500000000001</v>
      </c>
      <c r="I76" s="29">
        <f t="shared" si="5"/>
        <v>30.975075</v>
      </c>
    </row>
    <row r="77" spans="1:9" ht="30" customHeight="1">
      <c r="A77" s="33">
        <v>76</v>
      </c>
      <c r="B77" s="38" t="s">
        <v>2066</v>
      </c>
      <c r="C77" s="37">
        <v>189382701</v>
      </c>
      <c r="D77" s="36" t="s">
        <v>2065</v>
      </c>
      <c r="E77" s="35" t="s">
        <v>1457</v>
      </c>
      <c r="F77" s="34" t="s">
        <v>2062</v>
      </c>
      <c r="G77" s="29">
        <v>21.05</v>
      </c>
      <c r="H77" s="29">
        <f t="shared" si="4"/>
        <v>18.313500000000001</v>
      </c>
      <c r="I77" s="29">
        <f t="shared" si="5"/>
        <v>30.975075</v>
      </c>
    </row>
    <row r="78" spans="1:9" ht="30" customHeight="1">
      <c r="A78" s="33">
        <v>77</v>
      </c>
      <c r="B78" s="38" t="s">
        <v>2064</v>
      </c>
      <c r="C78" s="37">
        <v>189382501</v>
      </c>
      <c r="D78" s="36" t="s">
        <v>2063</v>
      </c>
      <c r="E78" s="35" t="s">
        <v>1457</v>
      </c>
      <c r="F78" s="34" t="s">
        <v>2062</v>
      </c>
      <c r="G78" s="29">
        <v>21.05</v>
      </c>
      <c r="H78" s="29">
        <f t="shared" si="4"/>
        <v>18.313500000000001</v>
      </c>
      <c r="I78" s="29">
        <f t="shared" si="5"/>
        <v>30.975075</v>
      </c>
    </row>
    <row r="79" spans="1:9" ht="30" customHeight="1">
      <c r="A79" s="33">
        <v>78</v>
      </c>
      <c r="B79" s="38" t="s">
        <v>2061</v>
      </c>
      <c r="C79" s="37" t="s">
        <v>2060</v>
      </c>
      <c r="D79" s="36" t="s">
        <v>2059</v>
      </c>
      <c r="E79" s="35" t="s">
        <v>1703</v>
      </c>
      <c r="F79" s="34" t="s">
        <v>1702</v>
      </c>
      <c r="G79" s="29">
        <v>8.1719999999999988</v>
      </c>
      <c r="H79" s="29">
        <f t="shared" si="4"/>
        <v>7.1096399999999988</v>
      </c>
      <c r="I79" s="29">
        <f t="shared" si="5"/>
        <v>12.025097999999998</v>
      </c>
    </row>
    <row r="80" spans="1:9" ht="30" customHeight="1">
      <c r="A80" s="33">
        <v>79</v>
      </c>
      <c r="B80" s="38" t="s">
        <v>2058</v>
      </c>
      <c r="C80" s="37" t="s">
        <v>2057</v>
      </c>
      <c r="D80" s="36" t="s">
        <v>2056</v>
      </c>
      <c r="E80" s="35" t="s">
        <v>2055</v>
      </c>
      <c r="F80" s="34" t="s">
        <v>2054</v>
      </c>
      <c r="G80" s="29">
        <v>3.15</v>
      </c>
      <c r="H80" s="29">
        <f t="shared" si="4"/>
        <v>2.7404999999999999</v>
      </c>
      <c r="I80" s="29">
        <f t="shared" si="5"/>
        <v>4.6352250000000002</v>
      </c>
    </row>
    <row r="81" spans="1:9" ht="30" customHeight="1">
      <c r="A81" s="33">
        <v>80</v>
      </c>
      <c r="B81" s="38" t="s">
        <v>2053</v>
      </c>
      <c r="C81" s="37" t="s">
        <v>2052</v>
      </c>
      <c r="D81" s="36" t="s">
        <v>2051</v>
      </c>
      <c r="E81" s="35" t="s">
        <v>2047</v>
      </c>
      <c r="F81" s="34" t="s">
        <v>2046</v>
      </c>
      <c r="G81" s="29">
        <v>11.81</v>
      </c>
      <c r="H81" s="29">
        <f t="shared" si="4"/>
        <v>10.274700000000001</v>
      </c>
      <c r="I81" s="29">
        <f t="shared" si="5"/>
        <v>17.378415</v>
      </c>
    </row>
    <row r="82" spans="1:9" ht="30" customHeight="1">
      <c r="A82" s="33">
        <v>81</v>
      </c>
      <c r="B82" s="38" t="s">
        <v>2050</v>
      </c>
      <c r="C82" s="37" t="s">
        <v>2049</v>
      </c>
      <c r="D82" s="36" t="s">
        <v>2048</v>
      </c>
      <c r="E82" s="35" t="s">
        <v>2047</v>
      </c>
      <c r="F82" s="34" t="s">
        <v>2046</v>
      </c>
      <c r="G82" s="29">
        <v>12.675000000000001</v>
      </c>
      <c r="H82" s="29">
        <f t="shared" si="4"/>
        <v>11.02725</v>
      </c>
      <c r="I82" s="29">
        <f t="shared" si="5"/>
        <v>18.651262500000001</v>
      </c>
    </row>
    <row r="83" spans="1:9" ht="30" customHeight="1">
      <c r="A83" s="33">
        <v>82</v>
      </c>
      <c r="B83" s="38" t="s">
        <v>2045</v>
      </c>
      <c r="C83" s="37" t="s">
        <v>2044</v>
      </c>
      <c r="D83" s="36" t="s">
        <v>2043</v>
      </c>
      <c r="E83" s="35" t="s">
        <v>2042</v>
      </c>
      <c r="F83" s="34" t="s">
        <v>2041</v>
      </c>
      <c r="G83" s="29">
        <v>3.9750000000000001</v>
      </c>
      <c r="H83" s="29">
        <f t="shared" si="4"/>
        <v>3.45825</v>
      </c>
      <c r="I83" s="29">
        <f t="shared" si="5"/>
        <v>5.8492125000000001</v>
      </c>
    </row>
    <row r="84" spans="1:9" ht="30" customHeight="1">
      <c r="A84" s="33">
        <v>83</v>
      </c>
      <c r="B84" s="38" t="s">
        <v>2040</v>
      </c>
      <c r="C84" s="37" t="s">
        <v>2039</v>
      </c>
      <c r="D84" s="36" t="s">
        <v>2038</v>
      </c>
      <c r="E84" s="35" t="s">
        <v>1000</v>
      </c>
      <c r="F84" s="34" t="s">
        <v>2028</v>
      </c>
      <c r="G84" s="29">
        <v>73.650000000000006</v>
      </c>
      <c r="H84" s="29">
        <f t="shared" si="4"/>
        <v>64.075500000000005</v>
      </c>
      <c r="I84" s="29">
        <f t="shared" si="5"/>
        <v>108.37597500000001</v>
      </c>
    </row>
    <row r="85" spans="1:9" ht="30" customHeight="1">
      <c r="A85" s="33">
        <v>84</v>
      </c>
      <c r="B85" s="38" t="s">
        <v>2037</v>
      </c>
      <c r="C85" s="37" t="s">
        <v>2036</v>
      </c>
      <c r="D85" s="36" t="s">
        <v>2035</v>
      </c>
      <c r="E85" s="35" t="s">
        <v>1000</v>
      </c>
      <c r="F85" s="34" t="s">
        <v>2028</v>
      </c>
      <c r="G85" s="29">
        <v>19.420000000000002</v>
      </c>
      <c r="H85" s="29">
        <f t="shared" si="4"/>
        <v>16.895400000000002</v>
      </c>
      <c r="I85" s="29">
        <f t="shared" si="5"/>
        <v>28.576530000000002</v>
      </c>
    </row>
    <row r="86" spans="1:9" ht="30" customHeight="1">
      <c r="A86" s="33">
        <v>85</v>
      </c>
      <c r="B86" s="38" t="s">
        <v>2034</v>
      </c>
      <c r="C86" s="37" t="s">
        <v>2033</v>
      </c>
      <c r="D86" s="36" t="s">
        <v>2032</v>
      </c>
      <c r="E86" s="35" t="s">
        <v>1000</v>
      </c>
      <c r="F86" s="34" t="s">
        <v>2028</v>
      </c>
      <c r="G86" s="29">
        <v>22.37</v>
      </c>
      <c r="H86" s="29">
        <f t="shared" si="4"/>
        <v>19.4619</v>
      </c>
      <c r="I86" s="29">
        <f t="shared" si="5"/>
        <v>32.917455000000004</v>
      </c>
    </row>
    <row r="87" spans="1:9" ht="30" customHeight="1">
      <c r="A87" s="33">
        <v>86</v>
      </c>
      <c r="B87" s="38" t="s">
        <v>2031</v>
      </c>
      <c r="C87" s="37" t="s">
        <v>2030</v>
      </c>
      <c r="D87" s="36" t="s">
        <v>2029</v>
      </c>
      <c r="E87" s="35" t="s">
        <v>1000</v>
      </c>
      <c r="F87" s="34" t="s">
        <v>2028</v>
      </c>
      <c r="G87" s="29">
        <v>44.56</v>
      </c>
      <c r="H87" s="29">
        <f t="shared" si="4"/>
        <v>38.767200000000003</v>
      </c>
      <c r="I87" s="29">
        <f t="shared" si="5"/>
        <v>65.570040000000006</v>
      </c>
    </row>
    <row r="88" spans="1:9" ht="30" customHeight="1">
      <c r="A88" s="33">
        <v>87</v>
      </c>
      <c r="B88" s="38" t="s">
        <v>2027</v>
      </c>
      <c r="C88" s="37" t="s">
        <v>2026</v>
      </c>
      <c r="D88" s="36" t="s">
        <v>2025</v>
      </c>
      <c r="E88" s="35" t="s">
        <v>2024</v>
      </c>
      <c r="F88" s="34" t="s">
        <v>2023</v>
      </c>
      <c r="G88" s="29">
        <v>3.7050000000000001</v>
      </c>
      <c r="H88" s="29">
        <f t="shared" si="4"/>
        <v>3.2233499999999999</v>
      </c>
      <c r="I88" s="29">
        <f t="shared" si="5"/>
        <v>5.4519074999999999</v>
      </c>
    </row>
    <row r="89" spans="1:9" ht="30" customHeight="1">
      <c r="A89" s="33">
        <v>88</v>
      </c>
      <c r="B89" s="38" t="s">
        <v>2022</v>
      </c>
      <c r="C89" s="37" t="s">
        <v>2021</v>
      </c>
      <c r="D89" s="36" t="s">
        <v>2020</v>
      </c>
      <c r="E89" s="35" t="s">
        <v>2019</v>
      </c>
      <c r="F89" s="34" t="s">
        <v>2018</v>
      </c>
      <c r="G89" s="29">
        <v>0.876</v>
      </c>
      <c r="H89" s="29">
        <f t="shared" si="4"/>
        <v>0.76212000000000002</v>
      </c>
      <c r="I89" s="29">
        <f t="shared" si="5"/>
        <v>1.289034</v>
      </c>
    </row>
    <row r="90" spans="1:9" ht="30" customHeight="1">
      <c r="A90" s="33">
        <v>89</v>
      </c>
      <c r="B90" s="38" t="s">
        <v>2017</v>
      </c>
      <c r="C90" s="37" t="s">
        <v>2016</v>
      </c>
      <c r="D90" s="36" t="s">
        <v>2015</v>
      </c>
      <c r="E90" s="35" t="s">
        <v>2002</v>
      </c>
      <c r="F90" s="34" t="s">
        <v>2001</v>
      </c>
      <c r="G90" s="29">
        <v>4.5199999999999996</v>
      </c>
      <c r="H90" s="29">
        <f t="shared" si="4"/>
        <v>3.9323999999999995</v>
      </c>
      <c r="I90" s="29">
        <f t="shared" si="5"/>
        <v>6.6511799999999992</v>
      </c>
    </row>
    <row r="91" spans="1:9" ht="30" customHeight="1">
      <c r="A91" s="33">
        <v>90</v>
      </c>
      <c r="B91" s="38" t="s">
        <v>2014</v>
      </c>
      <c r="C91" s="37" t="s">
        <v>2013</v>
      </c>
      <c r="D91" s="36" t="s">
        <v>2012</v>
      </c>
      <c r="E91" s="35" t="s">
        <v>1825</v>
      </c>
      <c r="F91" s="34" t="s">
        <v>1824</v>
      </c>
      <c r="G91" s="29">
        <v>4.91</v>
      </c>
      <c r="H91" s="29">
        <f t="shared" si="4"/>
        <v>4.2717000000000001</v>
      </c>
      <c r="I91" s="29">
        <f t="shared" si="5"/>
        <v>7.2250650000000007</v>
      </c>
    </row>
    <row r="92" spans="1:9" ht="30" customHeight="1">
      <c r="A92" s="33">
        <v>91</v>
      </c>
      <c r="B92" s="38" t="s">
        <v>2011</v>
      </c>
      <c r="C92" s="37" t="s">
        <v>2010</v>
      </c>
      <c r="D92" s="36" t="s">
        <v>2009</v>
      </c>
      <c r="E92" s="35" t="s">
        <v>1825</v>
      </c>
      <c r="F92" s="34" t="s">
        <v>1824</v>
      </c>
      <c r="G92" s="29">
        <v>4.71</v>
      </c>
      <c r="H92" s="29">
        <f t="shared" si="4"/>
        <v>4.0976999999999997</v>
      </c>
      <c r="I92" s="29">
        <f t="shared" si="5"/>
        <v>6.9307650000000001</v>
      </c>
    </row>
    <row r="93" spans="1:9" ht="30" customHeight="1">
      <c r="A93" s="33">
        <v>92</v>
      </c>
      <c r="B93" s="38" t="s">
        <v>2008</v>
      </c>
      <c r="C93" s="37" t="s">
        <v>2007</v>
      </c>
      <c r="D93" s="36" t="s">
        <v>2006</v>
      </c>
      <c r="E93" s="35" t="s">
        <v>278</v>
      </c>
      <c r="F93" s="34" t="s">
        <v>1963</v>
      </c>
      <c r="G93" s="29">
        <v>1.1279999999999999</v>
      </c>
      <c r="H93" s="29">
        <f t="shared" si="4"/>
        <v>0.9813599999999999</v>
      </c>
      <c r="I93" s="29">
        <f t="shared" si="5"/>
        <v>1.6598519999999999</v>
      </c>
    </row>
    <row r="94" spans="1:9" ht="30" customHeight="1">
      <c r="A94" s="33">
        <v>93</v>
      </c>
      <c r="B94" s="38" t="s">
        <v>2005</v>
      </c>
      <c r="C94" s="37" t="s">
        <v>2004</v>
      </c>
      <c r="D94" s="36" t="s">
        <v>2003</v>
      </c>
      <c r="E94" s="35" t="s">
        <v>2002</v>
      </c>
      <c r="F94" s="34" t="s">
        <v>2001</v>
      </c>
      <c r="G94" s="29">
        <v>1.4550000000000001</v>
      </c>
      <c r="H94" s="29">
        <f t="shared" si="4"/>
        <v>1.2658500000000001</v>
      </c>
      <c r="I94" s="29">
        <f t="shared" si="5"/>
        <v>2.1410325000000001</v>
      </c>
    </row>
    <row r="95" spans="1:9" ht="30" customHeight="1">
      <c r="A95" s="33">
        <v>94</v>
      </c>
      <c r="B95" s="38" t="s">
        <v>2000</v>
      </c>
      <c r="C95" s="37" t="s">
        <v>1999</v>
      </c>
      <c r="D95" s="36" t="s">
        <v>1998</v>
      </c>
      <c r="E95" s="35" t="s">
        <v>771</v>
      </c>
      <c r="F95" s="34" t="s">
        <v>1710</v>
      </c>
      <c r="G95" s="29">
        <v>2.21</v>
      </c>
      <c r="H95" s="29">
        <f t="shared" si="4"/>
        <v>1.9226999999999999</v>
      </c>
      <c r="I95" s="29">
        <f t="shared" si="5"/>
        <v>3.2520150000000001</v>
      </c>
    </row>
    <row r="96" spans="1:9" ht="30" customHeight="1">
      <c r="A96" s="33">
        <v>95</v>
      </c>
      <c r="B96" s="38" t="s">
        <v>1997</v>
      </c>
      <c r="C96" s="37" t="s">
        <v>1996</v>
      </c>
      <c r="D96" s="36" t="s">
        <v>1995</v>
      </c>
      <c r="E96" s="35" t="s">
        <v>1398</v>
      </c>
      <c r="F96" s="34" t="s">
        <v>1682</v>
      </c>
      <c r="G96" s="29">
        <v>15.4</v>
      </c>
      <c r="H96" s="29">
        <f t="shared" si="4"/>
        <v>13.398</v>
      </c>
      <c r="I96" s="29">
        <f t="shared" si="5"/>
        <v>22.661100000000001</v>
      </c>
    </row>
    <row r="97" spans="1:9" ht="30" customHeight="1">
      <c r="A97" s="33">
        <v>96</v>
      </c>
      <c r="B97" s="38" t="s">
        <v>1994</v>
      </c>
      <c r="C97" s="37" t="s">
        <v>1993</v>
      </c>
      <c r="D97" s="36" t="s">
        <v>1992</v>
      </c>
      <c r="E97" s="35" t="s">
        <v>1398</v>
      </c>
      <c r="F97" s="34" t="s">
        <v>1682</v>
      </c>
      <c r="G97" s="29">
        <v>15.4</v>
      </c>
      <c r="H97" s="29">
        <f t="shared" si="4"/>
        <v>13.398</v>
      </c>
      <c r="I97" s="29">
        <f t="shared" si="5"/>
        <v>22.661100000000001</v>
      </c>
    </row>
    <row r="98" spans="1:9" ht="30" customHeight="1">
      <c r="A98" s="33">
        <v>97</v>
      </c>
      <c r="B98" s="38" t="s">
        <v>1991</v>
      </c>
      <c r="C98" s="37" t="s">
        <v>1990</v>
      </c>
      <c r="D98" s="36" t="s">
        <v>1989</v>
      </c>
      <c r="E98" s="35" t="s">
        <v>1988</v>
      </c>
      <c r="F98" s="34" t="s">
        <v>1987</v>
      </c>
      <c r="G98" s="29">
        <v>2.89</v>
      </c>
      <c r="H98" s="29">
        <f t="shared" ref="H98:H129" si="6">G98*0.87</f>
        <v>2.5143</v>
      </c>
      <c r="I98" s="29">
        <f t="shared" ref="I98:I129" si="7">G98*1.4715</f>
        <v>4.2526350000000006</v>
      </c>
    </row>
    <row r="99" spans="1:9" ht="30" customHeight="1">
      <c r="A99" s="33">
        <v>98</v>
      </c>
      <c r="B99" s="38" t="s">
        <v>1986</v>
      </c>
      <c r="C99" s="37" t="s">
        <v>1985</v>
      </c>
      <c r="D99" s="36" t="s">
        <v>1984</v>
      </c>
      <c r="E99" s="35" t="s">
        <v>1980</v>
      </c>
      <c r="F99" s="34" t="s">
        <v>1979</v>
      </c>
      <c r="G99" s="29">
        <v>3.85</v>
      </c>
      <c r="H99" s="29">
        <f t="shared" si="6"/>
        <v>3.3494999999999999</v>
      </c>
      <c r="I99" s="29">
        <f t="shared" si="7"/>
        <v>5.6652750000000003</v>
      </c>
    </row>
    <row r="100" spans="1:9" ht="30" customHeight="1">
      <c r="A100" s="33">
        <v>99</v>
      </c>
      <c r="B100" s="38" t="s">
        <v>1983</v>
      </c>
      <c r="C100" s="37" t="s">
        <v>1982</v>
      </c>
      <c r="D100" s="36" t="s">
        <v>1981</v>
      </c>
      <c r="E100" s="35" t="s">
        <v>1980</v>
      </c>
      <c r="F100" s="34" t="s">
        <v>1979</v>
      </c>
      <c r="G100" s="29">
        <v>4.9649999999999999</v>
      </c>
      <c r="H100" s="29">
        <f t="shared" si="6"/>
        <v>4.3195499999999996</v>
      </c>
      <c r="I100" s="29">
        <f t="shared" si="7"/>
        <v>7.3059975000000001</v>
      </c>
    </row>
    <row r="101" spans="1:9" ht="30" customHeight="1">
      <c r="A101" s="33">
        <v>100</v>
      </c>
      <c r="B101" s="38" t="s">
        <v>1978</v>
      </c>
      <c r="C101" s="37" t="s">
        <v>1977</v>
      </c>
      <c r="D101" s="36" t="s">
        <v>1976</v>
      </c>
      <c r="E101" s="35" t="s">
        <v>1736</v>
      </c>
      <c r="F101" s="34" t="s">
        <v>1735</v>
      </c>
      <c r="G101" s="29">
        <v>10.4</v>
      </c>
      <c r="H101" s="29">
        <f t="shared" si="6"/>
        <v>9.048</v>
      </c>
      <c r="I101" s="29">
        <f t="shared" si="7"/>
        <v>15.303600000000001</v>
      </c>
    </row>
    <row r="102" spans="1:9" ht="30" customHeight="1">
      <c r="A102" s="33">
        <v>101</v>
      </c>
      <c r="B102" s="38" t="s">
        <v>1975</v>
      </c>
      <c r="C102" s="37" t="s">
        <v>1974</v>
      </c>
      <c r="D102" s="36" t="s">
        <v>1973</v>
      </c>
      <c r="E102" s="35" t="s">
        <v>1736</v>
      </c>
      <c r="F102" s="34" t="s">
        <v>1735</v>
      </c>
      <c r="G102" s="29">
        <v>22.91</v>
      </c>
      <c r="H102" s="29">
        <f t="shared" si="6"/>
        <v>19.931699999999999</v>
      </c>
      <c r="I102" s="29">
        <f t="shared" si="7"/>
        <v>33.712065000000003</v>
      </c>
    </row>
    <row r="103" spans="1:9" ht="30" customHeight="1">
      <c r="A103" s="33">
        <v>102</v>
      </c>
      <c r="B103" s="38" t="s">
        <v>1972</v>
      </c>
      <c r="C103" s="37" t="s">
        <v>1971</v>
      </c>
      <c r="D103" s="36" t="s">
        <v>1970</v>
      </c>
      <c r="E103" s="35" t="s">
        <v>1736</v>
      </c>
      <c r="F103" s="34" t="s">
        <v>1735</v>
      </c>
      <c r="G103" s="29">
        <v>22.91</v>
      </c>
      <c r="H103" s="29">
        <f t="shared" si="6"/>
        <v>19.931699999999999</v>
      </c>
      <c r="I103" s="29">
        <f t="shared" si="7"/>
        <v>33.712065000000003</v>
      </c>
    </row>
    <row r="104" spans="1:9" ht="30" customHeight="1">
      <c r="A104" s="33">
        <v>103</v>
      </c>
      <c r="B104" s="38" t="s">
        <v>1969</v>
      </c>
      <c r="C104" s="37" t="s">
        <v>1968</v>
      </c>
      <c r="D104" s="36" t="s">
        <v>1967</v>
      </c>
      <c r="E104" s="35" t="s">
        <v>1736</v>
      </c>
      <c r="F104" s="34" t="s">
        <v>1735</v>
      </c>
      <c r="G104" s="29">
        <v>22.91</v>
      </c>
      <c r="H104" s="29">
        <f t="shared" si="6"/>
        <v>19.931699999999999</v>
      </c>
      <c r="I104" s="29">
        <f t="shared" si="7"/>
        <v>33.712065000000003</v>
      </c>
    </row>
    <row r="105" spans="1:9" ht="30" customHeight="1">
      <c r="A105" s="33">
        <v>104</v>
      </c>
      <c r="B105" s="38" t="s">
        <v>1966</v>
      </c>
      <c r="C105" s="37" t="s">
        <v>1965</v>
      </c>
      <c r="D105" s="36" t="s">
        <v>1964</v>
      </c>
      <c r="E105" s="35" t="s">
        <v>278</v>
      </c>
      <c r="F105" s="34" t="s">
        <v>1963</v>
      </c>
      <c r="G105" s="29">
        <v>3.2880000000000003</v>
      </c>
      <c r="H105" s="29">
        <f t="shared" si="6"/>
        <v>2.86056</v>
      </c>
      <c r="I105" s="29">
        <f t="shared" si="7"/>
        <v>4.838292</v>
      </c>
    </row>
    <row r="106" spans="1:9" ht="30" customHeight="1">
      <c r="A106" s="33">
        <v>105</v>
      </c>
      <c r="B106" s="38" t="s">
        <v>1962</v>
      </c>
      <c r="C106" s="37" t="s">
        <v>1961</v>
      </c>
      <c r="D106" s="36" t="s">
        <v>1960</v>
      </c>
      <c r="E106" s="35" t="s">
        <v>1501</v>
      </c>
      <c r="F106" s="34" t="s">
        <v>1959</v>
      </c>
      <c r="G106" s="29">
        <v>2.5</v>
      </c>
      <c r="H106" s="29">
        <f t="shared" si="6"/>
        <v>2.1749999999999998</v>
      </c>
      <c r="I106" s="29">
        <f t="shared" si="7"/>
        <v>3.67875</v>
      </c>
    </row>
    <row r="107" spans="1:9" ht="30" customHeight="1">
      <c r="A107" s="33">
        <v>106</v>
      </c>
      <c r="B107" s="38" t="s">
        <v>1958</v>
      </c>
      <c r="C107" s="37" t="s">
        <v>1957</v>
      </c>
      <c r="D107" s="36" t="s">
        <v>1956</v>
      </c>
      <c r="E107" s="35" t="s">
        <v>1398</v>
      </c>
      <c r="F107" s="34" t="s">
        <v>1682</v>
      </c>
      <c r="G107" s="29">
        <v>1.29</v>
      </c>
      <c r="H107" s="29">
        <f t="shared" si="6"/>
        <v>1.1223000000000001</v>
      </c>
      <c r="I107" s="29">
        <f t="shared" si="7"/>
        <v>1.8982350000000001</v>
      </c>
    </row>
    <row r="108" spans="1:9" ht="30" customHeight="1">
      <c r="A108" s="33">
        <v>107</v>
      </c>
      <c r="B108" s="38" t="s">
        <v>1955</v>
      </c>
      <c r="C108" s="37" t="s">
        <v>1954</v>
      </c>
      <c r="D108" s="36" t="s">
        <v>1953</v>
      </c>
      <c r="E108" s="35" t="s">
        <v>980</v>
      </c>
      <c r="F108" s="34" t="s">
        <v>981</v>
      </c>
      <c r="G108" s="29">
        <v>1.3049999999999999</v>
      </c>
      <c r="H108" s="29">
        <f t="shared" si="6"/>
        <v>1.1353499999999999</v>
      </c>
      <c r="I108" s="29">
        <f t="shared" si="7"/>
        <v>1.9203075000000001</v>
      </c>
    </row>
    <row r="109" spans="1:9" ht="30" customHeight="1">
      <c r="A109" s="33">
        <v>108</v>
      </c>
      <c r="B109" s="38" t="s">
        <v>1952</v>
      </c>
      <c r="C109" s="37" t="s">
        <v>1951</v>
      </c>
      <c r="D109" s="36" t="s">
        <v>1950</v>
      </c>
      <c r="E109" s="35" t="s">
        <v>1398</v>
      </c>
      <c r="F109" s="34" t="s">
        <v>1682</v>
      </c>
      <c r="G109" s="29">
        <v>6.27</v>
      </c>
      <c r="H109" s="29">
        <f t="shared" si="6"/>
        <v>5.4548999999999994</v>
      </c>
      <c r="I109" s="29">
        <f t="shared" si="7"/>
        <v>9.226305</v>
      </c>
    </row>
    <row r="110" spans="1:9" ht="30" customHeight="1">
      <c r="A110" s="33">
        <v>109</v>
      </c>
      <c r="B110" s="38" t="s">
        <v>1949</v>
      </c>
      <c r="C110" s="37" t="s">
        <v>1948</v>
      </c>
      <c r="D110" s="36" t="s">
        <v>1947</v>
      </c>
      <c r="E110" s="35" t="s">
        <v>1398</v>
      </c>
      <c r="F110" s="34" t="s">
        <v>1682</v>
      </c>
      <c r="G110" s="29">
        <v>36.82</v>
      </c>
      <c r="H110" s="29">
        <f t="shared" si="6"/>
        <v>32.0334</v>
      </c>
      <c r="I110" s="29">
        <f t="shared" si="7"/>
        <v>54.180630000000001</v>
      </c>
    </row>
    <row r="111" spans="1:9" ht="30" customHeight="1">
      <c r="A111" s="33">
        <v>110</v>
      </c>
      <c r="B111" s="38" t="s">
        <v>1946</v>
      </c>
      <c r="C111" s="37" t="s">
        <v>1945</v>
      </c>
      <c r="D111" s="36" t="s">
        <v>1944</v>
      </c>
      <c r="E111" s="35" t="s">
        <v>1943</v>
      </c>
      <c r="F111" s="34" t="s">
        <v>1942</v>
      </c>
      <c r="G111" s="29">
        <v>3.0750000000000002</v>
      </c>
      <c r="H111" s="29">
        <f t="shared" si="6"/>
        <v>2.6752500000000001</v>
      </c>
      <c r="I111" s="29">
        <f t="shared" si="7"/>
        <v>4.5248625000000002</v>
      </c>
    </row>
    <row r="112" spans="1:9" ht="30" customHeight="1">
      <c r="A112" s="33">
        <v>111</v>
      </c>
      <c r="B112" s="38" t="s">
        <v>1941</v>
      </c>
      <c r="C112" s="37" t="s">
        <v>1940</v>
      </c>
      <c r="D112" s="36" t="s">
        <v>1939</v>
      </c>
      <c r="E112" s="35" t="s">
        <v>290</v>
      </c>
      <c r="F112" s="34" t="s">
        <v>1787</v>
      </c>
      <c r="G112" s="29">
        <v>9.6300000000000008</v>
      </c>
      <c r="H112" s="29">
        <f t="shared" si="6"/>
        <v>8.3780999999999999</v>
      </c>
      <c r="I112" s="29">
        <f t="shared" si="7"/>
        <v>14.170545000000001</v>
      </c>
    </row>
    <row r="113" spans="1:9" ht="30" customHeight="1">
      <c r="A113" s="33">
        <v>112</v>
      </c>
      <c r="B113" s="38" t="s">
        <v>1938</v>
      </c>
      <c r="C113" s="37" t="s">
        <v>1937</v>
      </c>
      <c r="D113" s="36" t="s">
        <v>1936</v>
      </c>
      <c r="E113" s="35" t="s">
        <v>290</v>
      </c>
      <c r="F113" s="34" t="s">
        <v>1787</v>
      </c>
      <c r="G113" s="29">
        <v>3.76</v>
      </c>
      <c r="H113" s="29">
        <f t="shared" si="6"/>
        <v>3.2711999999999999</v>
      </c>
      <c r="I113" s="29">
        <f t="shared" si="7"/>
        <v>5.5328400000000002</v>
      </c>
    </row>
    <row r="114" spans="1:9" ht="30" customHeight="1">
      <c r="A114" s="33">
        <v>113</v>
      </c>
      <c r="B114" s="38" t="s">
        <v>1935</v>
      </c>
      <c r="C114" s="37" t="s">
        <v>1934</v>
      </c>
      <c r="D114" s="36" t="s">
        <v>1933</v>
      </c>
      <c r="E114" s="35" t="s">
        <v>204</v>
      </c>
      <c r="F114" s="34" t="s">
        <v>1923</v>
      </c>
      <c r="G114" s="29">
        <v>1.0874999999999999</v>
      </c>
      <c r="H114" s="29">
        <f t="shared" si="6"/>
        <v>0.94612499999999988</v>
      </c>
      <c r="I114" s="29">
        <f t="shared" si="7"/>
        <v>1.6002562499999999</v>
      </c>
    </row>
    <row r="115" spans="1:9" ht="30" customHeight="1">
      <c r="A115" s="33">
        <v>114</v>
      </c>
      <c r="B115" s="38" t="s">
        <v>1932</v>
      </c>
      <c r="C115" s="37" t="s">
        <v>1931</v>
      </c>
      <c r="D115" s="36" t="s">
        <v>1930</v>
      </c>
      <c r="E115" s="35" t="s">
        <v>204</v>
      </c>
      <c r="F115" s="34" t="s">
        <v>1923</v>
      </c>
      <c r="G115" s="29">
        <v>1.3374999999999999</v>
      </c>
      <c r="H115" s="29">
        <f t="shared" si="6"/>
        <v>1.1636249999999999</v>
      </c>
      <c r="I115" s="29">
        <f t="shared" si="7"/>
        <v>1.9681312499999999</v>
      </c>
    </row>
    <row r="116" spans="1:9" ht="30" customHeight="1">
      <c r="A116" s="33">
        <v>115</v>
      </c>
      <c r="B116" s="38" t="s">
        <v>1929</v>
      </c>
      <c r="C116" s="37" t="s">
        <v>1928</v>
      </c>
      <c r="D116" s="36" t="s">
        <v>1927</v>
      </c>
      <c r="E116" s="35" t="s">
        <v>204</v>
      </c>
      <c r="F116" s="34" t="s">
        <v>1923</v>
      </c>
      <c r="G116" s="29">
        <v>0.97499999999999998</v>
      </c>
      <c r="H116" s="29">
        <f t="shared" si="6"/>
        <v>0.84824999999999995</v>
      </c>
      <c r="I116" s="29">
        <f t="shared" si="7"/>
        <v>1.4347125000000001</v>
      </c>
    </row>
    <row r="117" spans="1:9" ht="30" customHeight="1">
      <c r="A117" s="33">
        <v>116</v>
      </c>
      <c r="B117" s="38" t="s">
        <v>1926</v>
      </c>
      <c r="C117" s="37" t="s">
        <v>1925</v>
      </c>
      <c r="D117" s="36" t="s">
        <v>1924</v>
      </c>
      <c r="E117" s="35" t="s">
        <v>204</v>
      </c>
      <c r="F117" s="34" t="s">
        <v>1923</v>
      </c>
      <c r="G117" s="29">
        <v>0.45</v>
      </c>
      <c r="H117" s="29">
        <f t="shared" si="6"/>
        <v>0.39150000000000001</v>
      </c>
      <c r="I117" s="29">
        <f t="shared" si="7"/>
        <v>0.66217500000000007</v>
      </c>
    </row>
    <row r="118" spans="1:9" ht="30" customHeight="1">
      <c r="A118" s="33">
        <v>117</v>
      </c>
      <c r="B118" s="38" t="s">
        <v>1922</v>
      </c>
      <c r="C118" s="37" t="s">
        <v>1921</v>
      </c>
      <c r="D118" s="36" t="s">
        <v>1920</v>
      </c>
      <c r="E118" s="35" t="s">
        <v>1919</v>
      </c>
      <c r="F118" s="34" t="s">
        <v>1918</v>
      </c>
      <c r="G118" s="29">
        <v>6.2125000000000004</v>
      </c>
      <c r="H118" s="29">
        <f t="shared" si="6"/>
        <v>5.4048750000000005</v>
      </c>
      <c r="I118" s="29">
        <f t="shared" si="7"/>
        <v>9.14169375</v>
      </c>
    </row>
    <row r="119" spans="1:9" ht="30" customHeight="1">
      <c r="A119" s="33">
        <v>118</v>
      </c>
      <c r="B119" s="38" t="s">
        <v>1917</v>
      </c>
      <c r="C119" s="37" t="s">
        <v>1916</v>
      </c>
      <c r="D119" s="36" t="s">
        <v>1915</v>
      </c>
      <c r="E119" s="35" t="s">
        <v>1512</v>
      </c>
      <c r="F119" s="34" t="s">
        <v>1914</v>
      </c>
      <c r="G119" s="29">
        <v>2.41</v>
      </c>
      <c r="H119" s="29">
        <f t="shared" si="6"/>
        <v>2.0967000000000002</v>
      </c>
      <c r="I119" s="29">
        <f t="shared" si="7"/>
        <v>3.5463150000000003</v>
      </c>
    </row>
    <row r="120" spans="1:9" ht="30" customHeight="1">
      <c r="A120" s="33">
        <v>119</v>
      </c>
      <c r="B120" s="38" t="s">
        <v>1913</v>
      </c>
      <c r="C120" s="37" t="s">
        <v>1912</v>
      </c>
      <c r="D120" s="36" t="s">
        <v>1911</v>
      </c>
      <c r="E120" s="35" t="s">
        <v>1768</v>
      </c>
      <c r="F120" s="34" t="s">
        <v>1767</v>
      </c>
      <c r="G120" s="29">
        <v>1.32</v>
      </c>
      <c r="H120" s="29">
        <f t="shared" si="6"/>
        <v>1.1484000000000001</v>
      </c>
      <c r="I120" s="29">
        <f t="shared" si="7"/>
        <v>1.9423800000000002</v>
      </c>
    </row>
    <row r="121" spans="1:9" ht="30" customHeight="1">
      <c r="A121" s="33">
        <v>120</v>
      </c>
      <c r="B121" s="38" t="s">
        <v>1910</v>
      </c>
      <c r="C121" s="37" t="s">
        <v>1909</v>
      </c>
      <c r="D121" s="36" t="s">
        <v>1908</v>
      </c>
      <c r="E121" s="35" t="s">
        <v>771</v>
      </c>
      <c r="F121" s="34" t="s">
        <v>1710</v>
      </c>
      <c r="G121" s="29">
        <v>1.224</v>
      </c>
      <c r="H121" s="29">
        <f t="shared" si="6"/>
        <v>1.06488</v>
      </c>
      <c r="I121" s="29">
        <f t="shared" si="7"/>
        <v>1.8011159999999999</v>
      </c>
    </row>
    <row r="122" spans="1:9" ht="30" customHeight="1">
      <c r="A122" s="33">
        <v>121</v>
      </c>
      <c r="B122" s="38" t="s">
        <v>1907</v>
      </c>
      <c r="C122" s="37" t="s">
        <v>1906</v>
      </c>
      <c r="D122" s="36" t="s">
        <v>1905</v>
      </c>
      <c r="E122" s="35" t="s">
        <v>1678</v>
      </c>
      <c r="F122" s="34" t="s">
        <v>1677</v>
      </c>
      <c r="G122" s="29">
        <v>2.4</v>
      </c>
      <c r="H122" s="29">
        <f t="shared" si="6"/>
        <v>2.0880000000000001</v>
      </c>
      <c r="I122" s="29">
        <f t="shared" si="7"/>
        <v>3.5316000000000001</v>
      </c>
    </row>
    <row r="123" spans="1:9" ht="30" customHeight="1">
      <c r="A123" s="33">
        <v>122</v>
      </c>
      <c r="B123" s="38" t="s">
        <v>1904</v>
      </c>
      <c r="C123" s="37" t="s">
        <v>1903</v>
      </c>
      <c r="D123" s="36" t="s">
        <v>1902</v>
      </c>
      <c r="E123" s="35" t="s">
        <v>1898</v>
      </c>
      <c r="F123" s="34" t="s">
        <v>1897</v>
      </c>
      <c r="G123" s="29">
        <v>3.9449999999999998</v>
      </c>
      <c r="H123" s="29">
        <f t="shared" si="6"/>
        <v>3.43215</v>
      </c>
      <c r="I123" s="29">
        <f t="shared" si="7"/>
        <v>5.8050674999999998</v>
      </c>
    </row>
    <row r="124" spans="1:9" ht="30" customHeight="1">
      <c r="A124" s="33">
        <v>123</v>
      </c>
      <c r="B124" s="38" t="s">
        <v>1901</v>
      </c>
      <c r="C124" s="37" t="s">
        <v>1900</v>
      </c>
      <c r="D124" s="36" t="s">
        <v>1899</v>
      </c>
      <c r="E124" s="35" t="s">
        <v>1898</v>
      </c>
      <c r="F124" s="34" t="s">
        <v>1897</v>
      </c>
      <c r="G124" s="29">
        <v>1.98</v>
      </c>
      <c r="H124" s="29">
        <f t="shared" si="6"/>
        <v>1.7225999999999999</v>
      </c>
      <c r="I124" s="29">
        <f t="shared" si="7"/>
        <v>2.91357</v>
      </c>
    </row>
    <row r="125" spans="1:9" ht="30" customHeight="1">
      <c r="A125" s="33">
        <v>124</v>
      </c>
      <c r="B125" s="32" t="s">
        <v>1896</v>
      </c>
      <c r="C125" s="32" t="s">
        <v>1895</v>
      </c>
      <c r="D125" s="31" t="s">
        <v>1894</v>
      </c>
      <c r="E125" s="35" t="s">
        <v>980</v>
      </c>
      <c r="F125" s="34" t="s">
        <v>981</v>
      </c>
      <c r="G125" s="29">
        <v>1.1599999999999999</v>
      </c>
      <c r="H125" s="29">
        <f t="shared" si="6"/>
        <v>1.0091999999999999</v>
      </c>
      <c r="I125" s="29">
        <f t="shared" si="7"/>
        <v>1.7069399999999999</v>
      </c>
    </row>
    <row r="126" spans="1:9" ht="30" customHeight="1">
      <c r="A126" s="33">
        <v>125</v>
      </c>
      <c r="B126" s="38" t="s">
        <v>1893</v>
      </c>
      <c r="C126" s="37" t="s">
        <v>1892</v>
      </c>
      <c r="D126" s="36" t="s">
        <v>1891</v>
      </c>
      <c r="E126" s="35" t="s">
        <v>1890</v>
      </c>
      <c r="F126" s="34" t="s">
        <v>1889</v>
      </c>
      <c r="G126" s="29">
        <v>1.554</v>
      </c>
      <c r="H126" s="29">
        <f t="shared" si="6"/>
        <v>1.35198</v>
      </c>
      <c r="I126" s="29">
        <f t="shared" si="7"/>
        <v>2.2867109999999999</v>
      </c>
    </row>
    <row r="127" spans="1:9" ht="30" customHeight="1">
      <c r="A127" s="33">
        <v>126</v>
      </c>
      <c r="B127" s="38" t="s">
        <v>1888</v>
      </c>
      <c r="C127" s="37" t="s">
        <v>1887</v>
      </c>
      <c r="D127" s="36" t="s">
        <v>1886</v>
      </c>
      <c r="E127" s="35" t="s">
        <v>1736</v>
      </c>
      <c r="F127" s="34" t="s">
        <v>1735</v>
      </c>
      <c r="G127" s="29">
        <v>22.91</v>
      </c>
      <c r="H127" s="29">
        <f t="shared" si="6"/>
        <v>19.931699999999999</v>
      </c>
      <c r="I127" s="29">
        <f t="shared" si="7"/>
        <v>33.712065000000003</v>
      </c>
    </row>
    <row r="128" spans="1:9" ht="30" customHeight="1">
      <c r="A128" s="33">
        <v>127</v>
      </c>
      <c r="B128" s="38" t="s">
        <v>1885</v>
      </c>
      <c r="C128" s="37" t="s">
        <v>1884</v>
      </c>
      <c r="D128" s="36" t="s">
        <v>1883</v>
      </c>
      <c r="E128" s="35" t="s">
        <v>1736</v>
      </c>
      <c r="F128" s="34" t="s">
        <v>1735</v>
      </c>
      <c r="G128" s="29">
        <v>10.4</v>
      </c>
      <c r="H128" s="29">
        <f t="shared" si="6"/>
        <v>9.048</v>
      </c>
      <c r="I128" s="29">
        <f t="shared" si="7"/>
        <v>15.303600000000001</v>
      </c>
    </row>
    <row r="129" spans="1:9" ht="30" customHeight="1">
      <c r="A129" s="33">
        <v>128</v>
      </c>
      <c r="B129" s="38" t="s">
        <v>1882</v>
      </c>
      <c r="C129" s="37" t="s">
        <v>1881</v>
      </c>
      <c r="D129" s="36" t="s">
        <v>1880</v>
      </c>
      <c r="E129" s="35" t="s">
        <v>207</v>
      </c>
      <c r="F129" s="34" t="s">
        <v>208</v>
      </c>
      <c r="G129" s="29">
        <v>1.9650000000000001</v>
      </c>
      <c r="H129" s="29">
        <f t="shared" si="6"/>
        <v>1.7095500000000001</v>
      </c>
      <c r="I129" s="29">
        <f t="shared" si="7"/>
        <v>2.8914975000000003</v>
      </c>
    </row>
    <row r="130" spans="1:9" ht="30" customHeight="1">
      <c r="A130" s="33">
        <v>129</v>
      </c>
      <c r="B130" s="32" t="s">
        <v>1879</v>
      </c>
      <c r="C130" s="32" t="s">
        <v>1878</v>
      </c>
      <c r="D130" s="31" t="s">
        <v>1877</v>
      </c>
      <c r="E130" s="35" t="s">
        <v>77</v>
      </c>
      <c r="F130" s="34" t="s">
        <v>78</v>
      </c>
      <c r="G130" s="29">
        <v>15.4</v>
      </c>
      <c r="H130" s="29">
        <f t="shared" ref="H130:H161" si="8">G130*0.87</f>
        <v>13.398</v>
      </c>
      <c r="I130" s="29">
        <f t="shared" ref="I130:I161" si="9">G130*1.4715</f>
        <v>22.661100000000001</v>
      </c>
    </row>
    <row r="131" spans="1:9" ht="30" customHeight="1">
      <c r="A131" s="33">
        <v>130</v>
      </c>
      <c r="B131" s="32" t="s">
        <v>1876</v>
      </c>
      <c r="C131" s="32" t="s">
        <v>1875</v>
      </c>
      <c r="D131" s="31" t="s">
        <v>1874</v>
      </c>
      <c r="E131" s="35" t="s">
        <v>77</v>
      </c>
      <c r="F131" s="34" t="s">
        <v>78</v>
      </c>
      <c r="G131" s="29">
        <v>15.4</v>
      </c>
      <c r="H131" s="29">
        <f t="shared" si="8"/>
        <v>13.398</v>
      </c>
      <c r="I131" s="29">
        <f t="shared" si="9"/>
        <v>22.661100000000001</v>
      </c>
    </row>
    <row r="132" spans="1:9" ht="30" customHeight="1">
      <c r="A132" s="33">
        <v>131</v>
      </c>
      <c r="B132" s="38" t="s">
        <v>1873</v>
      </c>
      <c r="C132" s="37" t="s">
        <v>1872</v>
      </c>
      <c r="D132" s="36" t="s">
        <v>1871</v>
      </c>
      <c r="E132" s="35" t="s">
        <v>1678</v>
      </c>
      <c r="F132" s="34" t="s">
        <v>1677</v>
      </c>
      <c r="G132" s="29">
        <v>0.78</v>
      </c>
      <c r="H132" s="29">
        <f t="shared" si="8"/>
        <v>0.67859999999999998</v>
      </c>
      <c r="I132" s="29">
        <f t="shared" si="9"/>
        <v>1.14777</v>
      </c>
    </row>
    <row r="133" spans="1:9" ht="30" customHeight="1">
      <c r="A133" s="33">
        <v>132</v>
      </c>
      <c r="B133" s="38" t="s">
        <v>1870</v>
      </c>
      <c r="C133" s="37" t="s">
        <v>1869</v>
      </c>
      <c r="D133" s="36" t="s">
        <v>1868</v>
      </c>
      <c r="E133" s="35" t="s">
        <v>1825</v>
      </c>
      <c r="F133" s="34" t="s">
        <v>1824</v>
      </c>
      <c r="G133" s="29">
        <v>21.12</v>
      </c>
      <c r="H133" s="29">
        <f t="shared" si="8"/>
        <v>18.374400000000001</v>
      </c>
      <c r="I133" s="29">
        <f t="shared" si="9"/>
        <v>31.078080000000003</v>
      </c>
    </row>
    <row r="134" spans="1:9" ht="30" customHeight="1">
      <c r="A134" s="33">
        <v>133</v>
      </c>
      <c r="B134" s="38" t="s">
        <v>1867</v>
      </c>
      <c r="C134" s="37" t="s">
        <v>1866</v>
      </c>
      <c r="D134" s="36" t="s">
        <v>1865</v>
      </c>
      <c r="E134" s="35" t="s">
        <v>1825</v>
      </c>
      <c r="F134" s="34" t="s">
        <v>1824</v>
      </c>
      <c r="G134" s="29">
        <v>32.615000000000002</v>
      </c>
      <c r="H134" s="29">
        <f t="shared" si="8"/>
        <v>28.375050000000002</v>
      </c>
      <c r="I134" s="29">
        <f t="shared" si="9"/>
        <v>47.9929725</v>
      </c>
    </row>
    <row r="135" spans="1:9" ht="30" customHeight="1">
      <c r="A135" s="33">
        <v>134</v>
      </c>
      <c r="B135" s="38" t="s">
        <v>1864</v>
      </c>
      <c r="C135" s="37" t="s">
        <v>1863</v>
      </c>
      <c r="D135" s="36" t="s">
        <v>1862</v>
      </c>
      <c r="E135" s="35" t="s">
        <v>1825</v>
      </c>
      <c r="F135" s="34" t="s">
        <v>1824</v>
      </c>
      <c r="G135" s="29">
        <v>42.844999999999999</v>
      </c>
      <c r="H135" s="29">
        <f t="shared" si="8"/>
        <v>37.275149999999996</v>
      </c>
      <c r="I135" s="29">
        <f t="shared" si="9"/>
        <v>63.046417499999997</v>
      </c>
    </row>
    <row r="136" spans="1:9" ht="30" customHeight="1">
      <c r="A136" s="33">
        <v>135</v>
      </c>
      <c r="B136" s="38" t="s">
        <v>1861</v>
      </c>
      <c r="C136" s="37" t="s">
        <v>1860</v>
      </c>
      <c r="D136" s="36" t="s">
        <v>1859</v>
      </c>
      <c r="E136" s="35" t="s">
        <v>1825</v>
      </c>
      <c r="F136" s="34" t="s">
        <v>1824</v>
      </c>
      <c r="G136" s="29">
        <v>11.26</v>
      </c>
      <c r="H136" s="29">
        <f t="shared" si="8"/>
        <v>9.7961999999999989</v>
      </c>
      <c r="I136" s="29">
        <f t="shared" si="9"/>
        <v>16.569089999999999</v>
      </c>
    </row>
    <row r="137" spans="1:9" ht="30" customHeight="1">
      <c r="A137" s="33">
        <v>136</v>
      </c>
      <c r="B137" s="38" t="s">
        <v>1858</v>
      </c>
      <c r="C137" s="37" t="s">
        <v>1857</v>
      </c>
      <c r="D137" s="36" t="s">
        <v>1856</v>
      </c>
      <c r="E137" s="35" t="s">
        <v>1852</v>
      </c>
      <c r="F137" s="34" t="s">
        <v>1851</v>
      </c>
      <c r="G137" s="29">
        <v>1.44</v>
      </c>
      <c r="H137" s="29">
        <f t="shared" si="8"/>
        <v>1.2527999999999999</v>
      </c>
      <c r="I137" s="29">
        <f t="shared" si="9"/>
        <v>2.11896</v>
      </c>
    </row>
    <row r="138" spans="1:9" ht="30" customHeight="1">
      <c r="A138" s="33">
        <v>137</v>
      </c>
      <c r="B138" s="38" t="s">
        <v>1855</v>
      </c>
      <c r="C138" s="37" t="s">
        <v>1854</v>
      </c>
      <c r="D138" s="36" t="s">
        <v>1853</v>
      </c>
      <c r="E138" s="35" t="s">
        <v>1852</v>
      </c>
      <c r="F138" s="34" t="s">
        <v>1851</v>
      </c>
      <c r="G138" s="29">
        <v>1.4850000000000001</v>
      </c>
      <c r="H138" s="29">
        <f t="shared" si="8"/>
        <v>1.2919500000000002</v>
      </c>
      <c r="I138" s="29">
        <f t="shared" si="9"/>
        <v>2.1851775</v>
      </c>
    </row>
    <row r="139" spans="1:9" ht="30" customHeight="1">
      <c r="A139" s="33">
        <v>138</v>
      </c>
      <c r="B139" s="38" t="s">
        <v>1850</v>
      </c>
      <c r="C139" s="37" t="s">
        <v>1849</v>
      </c>
      <c r="D139" s="36" t="s">
        <v>1848</v>
      </c>
      <c r="E139" s="35" t="s">
        <v>1763</v>
      </c>
      <c r="F139" s="34" t="s">
        <v>1762</v>
      </c>
      <c r="G139" s="29">
        <v>2.2200000000000002</v>
      </c>
      <c r="H139" s="29">
        <f t="shared" si="8"/>
        <v>1.9314000000000002</v>
      </c>
      <c r="I139" s="29">
        <f t="shared" si="9"/>
        <v>3.2667300000000004</v>
      </c>
    </row>
    <row r="140" spans="1:9" ht="30" customHeight="1">
      <c r="A140" s="33">
        <v>139</v>
      </c>
      <c r="B140" s="38" t="s">
        <v>1847</v>
      </c>
      <c r="C140" s="37" t="s">
        <v>1846</v>
      </c>
      <c r="D140" s="36" t="s">
        <v>1845</v>
      </c>
      <c r="E140" s="35" t="s">
        <v>263</v>
      </c>
      <c r="F140" s="34" t="s">
        <v>1772</v>
      </c>
      <c r="G140" s="29">
        <v>0.53</v>
      </c>
      <c r="H140" s="29">
        <f t="shared" si="8"/>
        <v>0.46110000000000001</v>
      </c>
      <c r="I140" s="29">
        <f t="shared" si="9"/>
        <v>0.779895</v>
      </c>
    </row>
    <row r="141" spans="1:9" ht="30" customHeight="1">
      <c r="A141" s="33">
        <v>140</v>
      </c>
      <c r="B141" s="38" t="s">
        <v>1844</v>
      </c>
      <c r="C141" s="37" t="s">
        <v>1843</v>
      </c>
      <c r="D141" s="36" t="s">
        <v>1842</v>
      </c>
      <c r="E141" s="35" t="s">
        <v>263</v>
      </c>
      <c r="F141" s="34" t="s">
        <v>1772</v>
      </c>
      <c r="G141" s="29">
        <v>0.55000000000000004</v>
      </c>
      <c r="H141" s="29">
        <f t="shared" si="8"/>
        <v>0.47850000000000004</v>
      </c>
      <c r="I141" s="29">
        <f t="shared" si="9"/>
        <v>0.80932500000000007</v>
      </c>
    </row>
    <row r="142" spans="1:9" ht="30" customHeight="1">
      <c r="A142" s="33">
        <v>141</v>
      </c>
      <c r="B142" s="38" t="s">
        <v>1841</v>
      </c>
      <c r="C142" s="37">
        <v>192550102</v>
      </c>
      <c r="D142" s="36" t="s">
        <v>1840</v>
      </c>
      <c r="E142" s="35" t="s">
        <v>263</v>
      </c>
      <c r="F142" s="34" t="s">
        <v>1772</v>
      </c>
      <c r="G142" s="29">
        <v>0.57999999999999996</v>
      </c>
      <c r="H142" s="29">
        <f t="shared" si="8"/>
        <v>0.50459999999999994</v>
      </c>
      <c r="I142" s="29">
        <f t="shared" si="9"/>
        <v>0.85346999999999995</v>
      </c>
    </row>
    <row r="143" spans="1:9" ht="30" customHeight="1">
      <c r="A143" s="33">
        <v>142</v>
      </c>
      <c r="B143" s="38" t="s">
        <v>1839</v>
      </c>
      <c r="C143" s="37" t="s">
        <v>1838</v>
      </c>
      <c r="D143" s="36" t="s">
        <v>1837</v>
      </c>
      <c r="E143" s="35" t="s">
        <v>263</v>
      </c>
      <c r="F143" s="34" t="s">
        <v>1772</v>
      </c>
      <c r="G143" s="29">
        <v>0.45</v>
      </c>
      <c r="H143" s="29">
        <f t="shared" si="8"/>
        <v>0.39150000000000001</v>
      </c>
      <c r="I143" s="29">
        <f t="shared" si="9"/>
        <v>0.66217500000000007</v>
      </c>
    </row>
    <row r="144" spans="1:9" ht="30" customHeight="1">
      <c r="A144" s="33">
        <v>143</v>
      </c>
      <c r="B144" s="38" t="s">
        <v>1836</v>
      </c>
      <c r="C144" s="37">
        <v>195860201</v>
      </c>
      <c r="D144" s="36" t="s">
        <v>1835</v>
      </c>
      <c r="E144" s="35" t="s">
        <v>1081</v>
      </c>
      <c r="F144" s="34" t="s">
        <v>525</v>
      </c>
      <c r="G144" s="29">
        <v>7.7279999999999989</v>
      </c>
      <c r="H144" s="29">
        <f t="shared" si="8"/>
        <v>6.7233599999999987</v>
      </c>
      <c r="I144" s="29">
        <f t="shared" si="9"/>
        <v>11.371751999999999</v>
      </c>
    </row>
    <row r="145" spans="1:9" ht="30" customHeight="1">
      <c r="A145" s="33">
        <v>144</v>
      </c>
      <c r="B145" s="38" t="s">
        <v>1834</v>
      </c>
      <c r="C145" s="37" t="s">
        <v>1833</v>
      </c>
      <c r="D145" s="36" t="s">
        <v>1832</v>
      </c>
      <c r="E145" s="35" t="s">
        <v>263</v>
      </c>
      <c r="F145" s="34" t="s">
        <v>1772</v>
      </c>
      <c r="G145" s="29">
        <v>1.7849999999999999</v>
      </c>
      <c r="H145" s="29">
        <f t="shared" si="8"/>
        <v>1.5529499999999998</v>
      </c>
      <c r="I145" s="29">
        <f t="shared" si="9"/>
        <v>2.6266275000000001</v>
      </c>
    </row>
    <row r="146" spans="1:9" ht="30" customHeight="1">
      <c r="A146" s="33">
        <v>145</v>
      </c>
      <c r="B146" s="38" t="s">
        <v>1831</v>
      </c>
      <c r="C146" s="37" t="s">
        <v>1830</v>
      </c>
      <c r="D146" s="36" t="s">
        <v>1829</v>
      </c>
      <c r="E146" s="35" t="s">
        <v>1825</v>
      </c>
      <c r="F146" s="34" t="s">
        <v>1824</v>
      </c>
      <c r="G146" s="29">
        <v>16.11</v>
      </c>
      <c r="H146" s="29">
        <f t="shared" si="8"/>
        <v>14.015699999999999</v>
      </c>
      <c r="I146" s="29">
        <f t="shared" si="9"/>
        <v>23.705864999999999</v>
      </c>
    </row>
    <row r="147" spans="1:9" ht="30" customHeight="1">
      <c r="A147" s="33">
        <v>146</v>
      </c>
      <c r="B147" s="38" t="s">
        <v>1828</v>
      </c>
      <c r="C147" s="37" t="s">
        <v>1827</v>
      </c>
      <c r="D147" s="36" t="s">
        <v>1826</v>
      </c>
      <c r="E147" s="35" t="s">
        <v>1825</v>
      </c>
      <c r="F147" s="34" t="s">
        <v>1824</v>
      </c>
      <c r="G147" s="29">
        <v>7.97</v>
      </c>
      <c r="H147" s="29">
        <f t="shared" si="8"/>
        <v>6.9338999999999995</v>
      </c>
      <c r="I147" s="29">
        <f t="shared" si="9"/>
        <v>11.727855</v>
      </c>
    </row>
    <row r="148" spans="1:9" ht="30" customHeight="1">
      <c r="A148" s="33">
        <v>147</v>
      </c>
      <c r="B148" s="38" t="s">
        <v>1823</v>
      </c>
      <c r="C148" s="37" t="s">
        <v>1822</v>
      </c>
      <c r="D148" s="36" t="s">
        <v>1821</v>
      </c>
      <c r="E148" s="35" t="s">
        <v>1817</v>
      </c>
      <c r="F148" s="34" t="s">
        <v>1816</v>
      </c>
      <c r="G148" s="29">
        <v>8.6300000000000008</v>
      </c>
      <c r="H148" s="29">
        <f t="shared" si="8"/>
        <v>7.5081000000000007</v>
      </c>
      <c r="I148" s="29">
        <f t="shared" si="9"/>
        <v>12.699045000000002</v>
      </c>
    </row>
    <row r="149" spans="1:9" ht="30" customHeight="1">
      <c r="A149" s="33">
        <v>148</v>
      </c>
      <c r="B149" s="38" t="s">
        <v>1820</v>
      </c>
      <c r="C149" s="37" t="s">
        <v>1819</v>
      </c>
      <c r="D149" s="36" t="s">
        <v>1818</v>
      </c>
      <c r="E149" s="35" t="s">
        <v>1817</v>
      </c>
      <c r="F149" s="34" t="s">
        <v>1816</v>
      </c>
      <c r="G149" s="29">
        <v>4.82</v>
      </c>
      <c r="H149" s="29">
        <f t="shared" si="8"/>
        <v>4.1934000000000005</v>
      </c>
      <c r="I149" s="29">
        <f t="shared" si="9"/>
        <v>7.0926300000000007</v>
      </c>
    </row>
    <row r="150" spans="1:9" ht="30" customHeight="1">
      <c r="A150" s="33">
        <v>149</v>
      </c>
      <c r="B150" s="38" t="s">
        <v>1815</v>
      </c>
      <c r="C150" s="37" t="s">
        <v>1814</v>
      </c>
      <c r="D150" s="36" t="s">
        <v>1813</v>
      </c>
      <c r="E150" s="35" t="s">
        <v>980</v>
      </c>
      <c r="F150" s="34" t="s">
        <v>981</v>
      </c>
      <c r="G150" s="29">
        <v>1.7250000000000001</v>
      </c>
      <c r="H150" s="29">
        <f t="shared" si="8"/>
        <v>1.50075</v>
      </c>
      <c r="I150" s="29">
        <f t="shared" si="9"/>
        <v>2.5383375000000004</v>
      </c>
    </row>
    <row r="151" spans="1:9" ht="30" customHeight="1">
      <c r="A151" s="33">
        <v>150</v>
      </c>
      <c r="B151" s="38" t="s">
        <v>1812</v>
      </c>
      <c r="C151" s="37" t="s">
        <v>1811</v>
      </c>
      <c r="D151" s="36" t="s">
        <v>1810</v>
      </c>
      <c r="E151" s="35" t="s">
        <v>144</v>
      </c>
      <c r="F151" s="34" t="s">
        <v>1728</v>
      </c>
      <c r="G151" s="29">
        <v>1.89</v>
      </c>
      <c r="H151" s="29">
        <f t="shared" si="8"/>
        <v>1.6442999999999999</v>
      </c>
      <c r="I151" s="29">
        <f t="shared" si="9"/>
        <v>2.7811349999999999</v>
      </c>
    </row>
    <row r="152" spans="1:9" ht="30" customHeight="1">
      <c r="A152" s="33">
        <v>151</v>
      </c>
      <c r="B152" s="38" t="s">
        <v>1809</v>
      </c>
      <c r="C152" s="37" t="s">
        <v>1808</v>
      </c>
      <c r="D152" s="36" t="s">
        <v>1807</v>
      </c>
      <c r="E152" s="35" t="s">
        <v>1806</v>
      </c>
      <c r="F152" s="34" t="s">
        <v>1805</v>
      </c>
      <c r="G152" s="29">
        <v>2.1139999999999999</v>
      </c>
      <c r="H152" s="29">
        <f t="shared" si="8"/>
        <v>1.8391799999999998</v>
      </c>
      <c r="I152" s="29">
        <f t="shared" si="9"/>
        <v>3.110751</v>
      </c>
    </row>
    <row r="153" spans="1:9" ht="30" customHeight="1">
      <c r="A153" s="33">
        <v>152</v>
      </c>
      <c r="B153" s="38" t="s">
        <v>1804</v>
      </c>
      <c r="C153" s="37" t="s">
        <v>1803</v>
      </c>
      <c r="D153" s="36" t="s">
        <v>1802</v>
      </c>
      <c r="E153" s="35" t="s">
        <v>777</v>
      </c>
      <c r="F153" s="34" t="s">
        <v>1801</v>
      </c>
      <c r="G153" s="29">
        <v>48.667999999999999</v>
      </c>
      <c r="H153" s="29">
        <f t="shared" si="8"/>
        <v>42.341160000000002</v>
      </c>
      <c r="I153" s="29">
        <f t="shared" si="9"/>
        <v>71.614962000000006</v>
      </c>
    </row>
    <row r="154" spans="1:9" ht="30" customHeight="1">
      <c r="A154" s="33">
        <v>153</v>
      </c>
      <c r="B154" s="38" t="s">
        <v>1800</v>
      </c>
      <c r="C154" s="37" t="s">
        <v>1799</v>
      </c>
      <c r="D154" s="36" t="s">
        <v>1798</v>
      </c>
      <c r="E154" s="35" t="s">
        <v>1777</v>
      </c>
      <c r="F154" s="34" t="s">
        <v>1776</v>
      </c>
      <c r="G154" s="29">
        <v>2.17</v>
      </c>
      <c r="H154" s="29">
        <f t="shared" si="8"/>
        <v>1.8878999999999999</v>
      </c>
      <c r="I154" s="29">
        <f t="shared" si="9"/>
        <v>3.193155</v>
      </c>
    </row>
    <row r="155" spans="1:9" ht="30" customHeight="1">
      <c r="A155" s="33">
        <v>154</v>
      </c>
      <c r="B155" s="38" t="s">
        <v>1797</v>
      </c>
      <c r="C155" s="37" t="s">
        <v>1796</v>
      </c>
      <c r="D155" s="36" t="s">
        <v>1795</v>
      </c>
      <c r="E155" s="35" t="s">
        <v>418</v>
      </c>
      <c r="F155" s="34" t="s">
        <v>1794</v>
      </c>
      <c r="G155" s="29">
        <v>4.1900000000000004</v>
      </c>
      <c r="H155" s="29">
        <f t="shared" si="8"/>
        <v>3.6453000000000002</v>
      </c>
      <c r="I155" s="29">
        <f t="shared" si="9"/>
        <v>6.165585000000001</v>
      </c>
    </row>
    <row r="156" spans="1:9" ht="30" customHeight="1">
      <c r="A156" s="33">
        <v>155</v>
      </c>
      <c r="B156" s="38" t="s">
        <v>1793</v>
      </c>
      <c r="C156" s="37" t="s">
        <v>1792</v>
      </c>
      <c r="D156" s="36" t="s">
        <v>1791</v>
      </c>
      <c r="E156" s="35" t="s">
        <v>1398</v>
      </c>
      <c r="F156" s="34" t="s">
        <v>1682</v>
      </c>
      <c r="G156" s="29">
        <v>3.7949999999999999</v>
      </c>
      <c r="H156" s="29">
        <f t="shared" si="8"/>
        <v>3.30165</v>
      </c>
      <c r="I156" s="29">
        <f t="shared" si="9"/>
        <v>5.5843425</v>
      </c>
    </row>
    <row r="157" spans="1:9" ht="30" customHeight="1">
      <c r="A157" s="33">
        <v>156</v>
      </c>
      <c r="B157" s="38" t="s">
        <v>1790</v>
      </c>
      <c r="C157" s="37" t="s">
        <v>1789</v>
      </c>
      <c r="D157" s="36" t="s">
        <v>1788</v>
      </c>
      <c r="E157" s="35" t="s">
        <v>290</v>
      </c>
      <c r="F157" s="34" t="s">
        <v>1787</v>
      </c>
      <c r="G157" s="29">
        <v>8.3249999999999993</v>
      </c>
      <c r="H157" s="29">
        <f t="shared" si="8"/>
        <v>7.2427499999999991</v>
      </c>
      <c r="I157" s="29">
        <f t="shared" si="9"/>
        <v>12.250237499999999</v>
      </c>
    </row>
    <row r="158" spans="1:9" ht="30" customHeight="1">
      <c r="A158" s="33">
        <v>157</v>
      </c>
      <c r="B158" s="38" t="s">
        <v>1786</v>
      </c>
      <c r="C158" s="37" t="s">
        <v>1785</v>
      </c>
      <c r="D158" s="36" t="s">
        <v>1784</v>
      </c>
      <c r="E158" s="35" t="s">
        <v>1777</v>
      </c>
      <c r="F158" s="34" t="s">
        <v>1776</v>
      </c>
      <c r="G158" s="29">
        <v>2.5299999999999998</v>
      </c>
      <c r="H158" s="29">
        <f t="shared" si="8"/>
        <v>2.2010999999999998</v>
      </c>
      <c r="I158" s="29">
        <f t="shared" si="9"/>
        <v>3.7228949999999998</v>
      </c>
    </row>
    <row r="159" spans="1:9" ht="30" customHeight="1">
      <c r="A159" s="33">
        <v>158</v>
      </c>
      <c r="B159" s="38" t="s">
        <v>1783</v>
      </c>
      <c r="C159" s="37" t="s">
        <v>1782</v>
      </c>
      <c r="D159" s="36" t="s">
        <v>1781</v>
      </c>
      <c r="E159" s="35" t="s">
        <v>1777</v>
      </c>
      <c r="F159" s="34" t="s">
        <v>1776</v>
      </c>
      <c r="G159" s="29">
        <v>2.145</v>
      </c>
      <c r="H159" s="29">
        <f t="shared" si="8"/>
        <v>1.86615</v>
      </c>
      <c r="I159" s="29">
        <f t="shared" si="9"/>
        <v>3.1563675</v>
      </c>
    </row>
    <row r="160" spans="1:9" ht="30" customHeight="1">
      <c r="A160" s="33">
        <v>159</v>
      </c>
      <c r="B160" s="38" t="s">
        <v>1780</v>
      </c>
      <c r="C160" s="37" t="s">
        <v>1779</v>
      </c>
      <c r="D160" s="36" t="s">
        <v>1778</v>
      </c>
      <c r="E160" s="35" t="s">
        <v>1777</v>
      </c>
      <c r="F160" s="34" t="s">
        <v>1776</v>
      </c>
      <c r="G160" s="29">
        <v>1.8625</v>
      </c>
      <c r="H160" s="29">
        <f t="shared" si="8"/>
        <v>1.6203750000000001</v>
      </c>
      <c r="I160" s="29">
        <f t="shared" si="9"/>
        <v>2.7406687500000002</v>
      </c>
    </row>
    <row r="161" spans="1:9" ht="30" customHeight="1">
      <c r="A161" s="33">
        <v>160</v>
      </c>
      <c r="B161" s="38" t="s">
        <v>1775</v>
      </c>
      <c r="C161" s="37" t="s">
        <v>1774</v>
      </c>
      <c r="D161" s="36" t="s">
        <v>1773</v>
      </c>
      <c r="E161" s="35" t="s">
        <v>263</v>
      </c>
      <c r="F161" s="34" t="s">
        <v>1772</v>
      </c>
      <c r="G161" s="29">
        <v>4.1040000000000001</v>
      </c>
      <c r="H161" s="29">
        <f t="shared" si="8"/>
        <v>3.5704799999999999</v>
      </c>
      <c r="I161" s="29">
        <f t="shared" si="9"/>
        <v>6.0390360000000003</v>
      </c>
    </row>
    <row r="162" spans="1:9" ht="30" customHeight="1">
      <c r="A162" s="33">
        <v>161</v>
      </c>
      <c r="B162" s="38" t="s">
        <v>1771</v>
      </c>
      <c r="C162" s="37" t="s">
        <v>1770</v>
      </c>
      <c r="D162" s="36" t="s">
        <v>1769</v>
      </c>
      <c r="E162" s="35" t="s">
        <v>1768</v>
      </c>
      <c r="F162" s="34" t="s">
        <v>1767</v>
      </c>
      <c r="G162" s="29">
        <v>0.75</v>
      </c>
      <c r="H162" s="29">
        <f t="shared" ref="H162:H193" si="10">G162*0.87</f>
        <v>0.65249999999999997</v>
      </c>
      <c r="I162" s="29">
        <f t="shared" ref="I162:I186" si="11">G162*1.4715</f>
        <v>1.1036250000000001</v>
      </c>
    </row>
    <row r="163" spans="1:9" ht="30" customHeight="1">
      <c r="A163" s="33">
        <v>162</v>
      </c>
      <c r="B163" s="38" t="s">
        <v>1766</v>
      </c>
      <c r="C163" s="37" t="s">
        <v>1765</v>
      </c>
      <c r="D163" s="36" t="s">
        <v>1764</v>
      </c>
      <c r="E163" s="35" t="s">
        <v>1763</v>
      </c>
      <c r="F163" s="34" t="s">
        <v>1762</v>
      </c>
      <c r="G163" s="29">
        <v>3.88</v>
      </c>
      <c r="H163" s="29">
        <f t="shared" si="10"/>
        <v>3.3755999999999999</v>
      </c>
      <c r="I163" s="29">
        <f t="shared" si="11"/>
        <v>5.7094199999999997</v>
      </c>
    </row>
    <row r="164" spans="1:9" ht="30" customHeight="1">
      <c r="A164" s="33">
        <v>163</v>
      </c>
      <c r="B164" s="38" t="s">
        <v>1761</v>
      </c>
      <c r="C164" s="37" t="s">
        <v>1760</v>
      </c>
      <c r="D164" s="36" t="s">
        <v>1759</v>
      </c>
      <c r="E164" s="35" t="s">
        <v>1736</v>
      </c>
      <c r="F164" s="34" t="s">
        <v>1735</v>
      </c>
      <c r="G164" s="29">
        <v>4.3499999999999996</v>
      </c>
      <c r="H164" s="29">
        <f t="shared" si="10"/>
        <v>3.7844999999999995</v>
      </c>
      <c r="I164" s="29">
        <f t="shared" si="11"/>
        <v>6.4010249999999997</v>
      </c>
    </row>
    <row r="165" spans="1:9" ht="30" customHeight="1">
      <c r="A165" s="33">
        <v>164</v>
      </c>
      <c r="B165" s="38" t="s">
        <v>1758</v>
      </c>
      <c r="C165" s="37" t="s">
        <v>1757</v>
      </c>
      <c r="D165" s="36" t="s">
        <v>1756</v>
      </c>
      <c r="E165" s="35" t="s">
        <v>1342</v>
      </c>
      <c r="F165" s="34" t="s">
        <v>1755</v>
      </c>
      <c r="G165" s="29">
        <v>2.5499999999999998</v>
      </c>
      <c r="H165" s="29">
        <f t="shared" si="10"/>
        <v>2.2184999999999997</v>
      </c>
      <c r="I165" s="29">
        <f t="shared" si="11"/>
        <v>3.7523249999999999</v>
      </c>
    </row>
    <row r="166" spans="1:9" ht="30" customHeight="1">
      <c r="A166" s="33">
        <v>165</v>
      </c>
      <c r="B166" s="38" t="s">
        <v>1754</v>
      </c>
      <c r="C166" s="37" t="s">
        <v>1753</v>
      </c>
      <c r="D166" s="36" t="s">
        <v>1752</v>
      </c>
      <c r="E166" s="35" t="s">
        <v>1516</v>
      </c>
      <c r="F166" s="34" t="s">
        <v>1748</v>
      </c>
      <c r="G166" s="29">
        <v>39.770000000000003</v>
      </c>
      <c r="H166" s="29">
        <f t="shared" si="10"/>
        <v>34.599900000000005</v>
      </c>
      <c r="I166" s="29">
        <f t="shared" si="11"/>
        <v>58.521555000000006</v>
      </c>
    </row>
    <row r="167" spans="1:9" ht="30" customHeight="1">
      <c r="A167" s="33">
        <v>166</v>
      </c>
      <c r="B167" s="38" t="s">
        <v>1751</v>
      </c>
      <c r="C167" s="37" t="s">
        <v>1750</v>
      </c>
      <c r="D167" s="36" t="s">
        <v>1749</v>
      </c>
      <c r="E167" s="35" t="s">
        <v>1516</v>
      </c>
      <c r="F167" s="34" t="s">
        <v>1748</v>
      </c>
      <c r="G167" s="29">
        <v>21.36</v>
      </c>
      <c r="H167" s="29">
        <f t="shared" si="10"/>
        <v>18.583199999999998</v>
      </c>
      <c r="I167" s="29">
        <f t="shared" si="11"/>
        <v>31.431239999999999</v>
      </c>
    </row>
    <row r="168" spans="1:9" ht="30" customHeight="1">
      <c r="A168" s="33">
        <v>167</v>
      </c>
      <c r="B168" s="38" t="s">
        <v>1747</v>
      </c>
      <c r="C168" s="37" t="s">
        <v>1746</v>
      </c>
      <c r="D168" s="36" t="s">
        <v>1745</v>
      </c>
      <c r="E168" s="35" t="s">
        <v>1744</v>
      </c>
      <c r="F168" s="34" t="s">
        <v>1743</v>
      </c>
      <c r="G168" s="29">
        <v>13.785</v>
      </c>
      <c r="H168" s="29">
        <f t="shared" si="10"/>
        <v>11.99295</v>
      </c>
      <c r="I168" s="29">
        <f t="shared" si="11"/>
        <v>20.284627499999999</v>
      </c>
    </row>
    <row r="169" spans="1:9" ht="30" customHeight="1">
      <c r="A169" s="33">
        <v>168</v>
      </c>
      <c r="B169" s="38" t="s">
        <v>1742</v>
      </c>
      <c r="C169" s="37" t="s">
        <v>1741</v>
      </c>
      <c r="D169" s="36" t="s">
        <v>1740</v>
      </c>
      <c r="E169" s="35" t="s">
        <v>144</v>
      </c>
      <c r="F169" s="34" t="s">
        <v>1728</v>
      </c>
      <c r="G169" s="29">
        <v>5</v>
      </c>
      <c r="H169" s="29">
        <f t="shared" si="10"/>
        <v>4.3499999999999996</v>
      </c>
      <c r="I169" s="29">
        <f t="shared" si="11"/>
        <v>7.3574999999999999</v>
      </c>
    </row>
    <row r="170" spans="1:9" ht="30" customHeight="1">
      <c r="A170" s="33">
        <v>169</v>
      </c>
      <c r="B170" s="38" t="s">
        <v>1739</v>
      </c>
      <c r="C170" s="37" t="s">
        <v>1738</v>
      </c>
      <c r="D170" s="36" t="s">
        <v>1737</v>
      </c>
      <c r="E170" s="35" t="s">
        <v>1736</v>
      </c>
      <c r="F170" s="34" t="s">
        <v>1735</v>
      </c>
      <c r="G170" s="29">
        <v>8.35</v>
      </c>
      <c r="H170" s="29">
        <f t="shared" si="10"/>
        <v>7.2645</v>
      </c>
      <c r="I170" s="29">
        <f t="shared" si="11"/>
        <v>12.287025</v>
      </c>
    </row>
    <row r="171" spans="1:9" ht="30" customHeight="1">
      <c r="A171" s="33">
        <v>170</v>
      </c>
      <c r="B171" s="38" t="s">
        <v>1734</v>
      </c>
      <c r="C171" s="37" t="s">
        <v>1733</v>
      </c>
      <c r="D171" s="36" t="s">
        <v>1732</v>
      </c>
      <c r="E171" s="35" t="s">
        <v>811</v>
      </c>
      <c r="F171" s="34" t="s">
        <v>812</v>
      </c>
      <c r="G171" s="29">
        <v>6.26</v>
      </c>
      <c r="H171" s="29">
        <f t="shared" si="10"/>
        <v>5.4462000000000002</v>
      </c>
      <c r="I171" s="29">
        <f t="shared" si="11"/>
        <v>9.2115899999999993</v>
      </c>
    </row>
    <row r="172" spans="1:9" ht="30" customHeight="1">
      <c r="A172" s="33">
        <v>171</v>
      </c>
      <c r="B172" s="38" t="s">
        <v>1731</v>
      </c>
      <c r="C172" s="37" t="s">
        <v>1730</v>
      </c>
      <c r="D172" s="36" t="s">
        <v>1729</v>
      </c>
      <c r="E172" s="35" t="s">
        <v>144</v>
      </c>
      <c r="F172" s="34" t="s">
        <v>1728</v>
      </c>
      <c r="G172" s="29">
        <v>11.24</v>
      </c>
      <c r="H172" s="29">
        <f t="shared" si="10"/>
        <v>9.7788000000000004</v>
      </c>
      <c r="I172" s="29">
        <f t="shared" si="11"/>
        <v>16.539660000000001</v>
      </c>
    </row>
    <row r="173" spans="1:9" ht="30" customHeight="1">
      <c r="A173" s="33">
        <v>172</v>
      </c>
      <c r="B173" s="38" t="s">
        <v>1727</v>
      </c>
      <c r="C173" s="37" t="s">
        <v>1726</v>
      </c>
      <c r="D173" s="36" t="s">
        <v>1725</v>
      </c>
      <c r="E173" s="35" t="s">
        <v>1703</v>
      </c>
      <c r="F173" s="34" t="s">
        <v>1702</v>
      </c>
      <c r="G173" s="29">
        <v>6.371999999999999</v>
      </c>
      <c r="H173" s="29">
        <f t="shared" si="10"/>
        <v>5.543639999999999</v>
      </c>
      <c r="I173" s="29">
        <f t="shared" si="11"/>
        <v>9.3763979999999982</v>
      </c>
    </row>
    <row r="174" spans="1:9" ht="30" customHeight="1">
      <c r="A174" s="33">
        <v>173</v>
      </c>
      <c r="B174" s="38" t="s">
        <v>1724</v>
      </c>
      <c r="C174" s="37" t="s">
        <v>1723</v>
      </c>
      <c r="D174" s="36" t="s">
        <v>1722</v>
      </c>
      <c r="E174" s="35" t="s">
        <v>771</v>
      </c>
      <c r="F174" s="34" t="s">
        <v>1710</v>
      </c>
      <c r="G174" s="29">
        <v>1.3859999999999999</v>
      </c>
      <c r="H174" s="29">
        <f t="shared" si="10"/>
        <v>1.2058199999999999</v>
      </c>
      <c r="I174" s="29">
        <f t="shared" si="11"/>
        <v>2.0394989999999997</v>
      </c>
    </row>
    <row r="175" spans="1:9" ht="30" customHeight="1">
      <c r="A175" s="33">
        <v>174</v>
      </c>
      <c r="B175" s="38" t="s">
        <v>1721</v>
      </c>
      <c r="C175" s="37" t="s">
        <v>1720</v>
      </c>
      <c r="D175" s="36" t="s">
        <v>1719</v>
      </c>
      <c r="E175" s="35" t="s">
        <v>1715</v>
      </c>
      <c r="F175" s="34" t="s">
        <v>1714</v>
      </c>
      <c r="G175" s="29">
        <v>1.79</v>
      </c>
      <c r="H175" s="29">
        <f t="shared" si="10"/>
        <v>1.5573000000000001</v>
      </c>
      <c r="I175" s="29">
        <f t="shared" si="11"/>
        <v>2.633985</v>
      </c>
    </row>
    <row r="176" spans="1:9" ht="30" customHeight="1">
      <c r="A176" s="33">
        <v>175</v>
      </c>
      <c r="B176" s="38" t="s">
        <v>1718</v>
      </c>
      <c r="C176" s="37" t="s">
        <v>1717</v>
      </c>
      <c r="D176" s="36" t="s">
        <v>1716</v>
      </c>
      <c r="E176" s="35" t="s">
        <v>1715</v>
      </c>
      <c r="F176" s="34" t="s">
        <v>1714</v>
      </c>
      <c r="G176" s="29">
        <v>5</v>
      </c>
      <c r="H176" s="29">
        <f t="shared" si="10"/>
        <v>4.3499999999999996</v>
      </c>
      <c r="I176" s="29">
        <f t="shared" si="11"/>
        <v>7.3574999999999999</v>
      </c>
    </row>
    <row r="177" spans="1:9" ht="30" customHeight="1">
      <c r="A177" s="33">
        <v>176</v>
      </c>
      <c r="B177" s="38" t="s">
        <v>1713</v>
      </c>
      <c r="C177" s="37" t="s">
        <v>1712</v>
      </c>
      <c r="D177" s="36" t="s">
        <v>1711</v>
      </c>
      <c r="E177" s="35" t="s">
        <v>771</v>
      </c>
      <c r="F177" s="34" t="s">
        <v>1710</v>
      </c>
      <c r="G177" s="29">
        <v>1.2450000000000001</v>
      </c>
      <c r="H177" s="29">
        <f t="shared" si="10"/>
        <v>1.0831500000000001</v>
      </c>
      <c r="I177" s="29">
        <f t="shared" si="11"/>
        <v>1.8320175000000003</v>
      </c>
    </row>
    <row r="178" spans="1:9" ht="30" customHeight="1">
      <c r="A178" s="33">
        <v>177</v>
      </c>
      <c r="B178" s="38" t="s">
        <v>1709</v>
      </c>
      <c r="C178" s="37" t="s">
        <v>1708</v>
      </c>
      <c r="D178" s="36" t="s">
        <v>1707</v>
      </c>
      <c r="E178" s="35" t="s">
        <v>1703</v>
      </c>
      <c r="F178" s="34" t="s">
        <v>1702</v>
      </c>
      <c r="G178" s="29">
        <v>14.1</v>
      </c>
      <c r="H178" s="29">
        <f t="shared" si="10"/>
        <v>12.266999999999999</v>
      </c>
      <c r="I178" s="29">
        <f t="shared" si="11"/>
        <v>20.748149999999999</v>
      </c>
    </row>
    <row r="179" spans="1:9" ht="30" customHeight="1">
      <c r="A179" s="33">
        <v>178</v>
      </c>
      <c r="B179" s="38" t="s">
        <v>1706</v>
      </c>
      <c r="C179" s="37" t="s">
        <v>1705</v>
      </c>
      <c r="D179" s="36" t="s">
        <v>1704</v>
      </c>
      <c r="E179" s="35" t="s">
        <v>1703</v>
      </c>
      <c r="F179" s="34" t="s">
        <v>1702</v>
      </c>
      <c r="G179" s="29">
        <v>4.6500000000000004</v>
      </c>
      <c r="H179" s="29">
        <f t="shared" si="10"/>
        <v>4.0455000000000005</v>
      </c>
      <c r="I179" s="29">
        <f t="shared" si="11"/>
        <v>6.8424750000000003</v>
      </c>
    </row>
    <row r="180" spans="1:9" ht="30" customHeight="1">
      <c r="A180" s="33">
        <v>179</v>
      </c>
      <c r="B180" s="38" t="s">
        <v>1701</v>
      </c>
      <c r="C180" s="37" t="s">
        <v>1700</v>
      </c>
      <c r="D180" s="36" t="s">
        <v>1699</v>
      </c>
      <c r="E180" s="35" t="s">
        <v>743</v>
      </c>
      <c r="F180" s="34" t="s">
        <v>1698</v>
      </c>
      <c r="G180" s="29">
        <v>1.74</v>
      </c>
      <c r="H180" s="29">
        <f t="shared" si="10"/>
        <v>1.5138</v>
      </c>
      <c r="I180" s="29">
        <f t="shared" si="11"/>
        <v>2.5604100000000001</v>
      </c>
    </row>
    <row r="181" spans="1:9" ht="30" customHeight="1">
      <c r="A181" s="33">
        <v>180</v>
      </c>
      <c r="B181" s="38" t="s">
        <v>1697</v>
      </c>
      <c r="C181" s="37" t="s">
        <v>1696</v>
      </c>
      <c r="D181" s="36" t="s">
        <v>1695</v>
      </c>
      <c r="E181" s="35" t="s">
        <v>77</v>
      </c>
      <c r="F181" s="34" t="s">
        <v>78</v>
      </c>
      <c r="G181" s="29">
        <v>2.3239999999999998</v>
      </c>
      <c r="H181" s="29">
        <f t="shared" si="10"/>
        <v>2.0218799999999999</v>
      </c>
      <c r="I181" s="29">
        <f t="shared" si="11"/>
        <v>3.4197659999999996</v>
      </c>
    </row>
    <row r="182" spans="1:9" ht="30" customHeight="1">
      <c r="A182" s="33">
        <v>181</v>
      </c>
      <c r="B182" s="38" t="s">
        <v>1694</v>
      </c>
      <c r="C182" s="37" t="s">
        <v>1693</v>
      </c>
      <c r="D182" s="36" t="s">
        <v>1692</v>
      </c>
      <c r="E182" s="35" t="s">
        <v>1398</v>
      </c>
      <c r="F182" s="34" t="s">
        <v>1682</v>
      </c>
      <c r="G182" s="29">
        <v>3.5249999999999999</v>
      </c>
      <c r="H182" s="29">
        <f t="shared" si="10"/>
        <v>3.0667499999999999</v>
      </c>
      <c r="I182" s="29">
        <f t="shared" si="11"/>
        <v>5.1870374999999997</v>
      </c>
    </row>
    <row r="183" spans="1:9" ht="30" customHeight="1">
      <c r="A183" s="33">
        <v>182</v>
      </c>
      <c r="B183" s="38" t="s">
        <v>1691</v>
      </c>
      <c r="C183" s="37" t="s">
        <v>1690</v>
      </c>
      <c r="D183" s="36" t="s">
        <v>1689</v>
      </c>
      <c r="E183" s="35" t="s">
        <v>1398</v>
      </c>
      <c r="F183" s="34" t="s">
        <v>1682</v>
      </c>
      <c r="G183" s="29">
        <v>0.7</v>
      </c>
      <c r="H183" s="29">
        <f t="shared" si="10"/>
        <v>0.60899999999999999</v>
      </c>
      <c r="I183" s="29">
        <f t="shared" si="11"/>
        <v>1.0300499999999999</v>
      </c>
    </row>
    <row r="184" spans="1:9" ht="30" customHeight="1">
      <c r="A184" s="33">
        <v>183</v>
      </c>
      <c r="B184" s="38" t="s">
        <v>1688</v>
      </c>
      <c r="C184" s="37" t="s">
        <v>1687</v>
      </c>
      <c r="D184" s="36" t="s">
        <v>1686</v>
      </c>
      <c r="E184" s="35" t="s">
        <v>1398</v>
      </c>
      <c r="F184" s="34" t="s">
        <v>1682</v>
      </c>
      <c r="G184" s="29">
        <v>1.125</v>
      </c>
      <c r="H184" s="29">
        <f t="shared" si="10"/>
        <v>0.97875000000000001</v>
      </c>
      <c r="I184" s="29">
        <f t="shared" si="11"/>
        <v>1.6554375000000001</v>
      </c>
    </row>
    <row r="185" spans="1:9" ht="30" customHeight="1">
      <c r="A185" s="33">
        <v>184</v>
      </c>
      <c r="B185" s="38" t="s">
        <v>1685</v>
      </c>
      <c r="C185" s="37" t="s">
        <v>1684</v>
      </c>
      <c r="D185" s="36" t="s">
        <v>1683</v>
      </c>
      <c r="E185" s="35" t="s">
        <v>1398</v>
      </c>
      <c r="F185" s="34" t="s">
        <v>1682</v>
      </c>
      <c r="G185" s="29">
        <v>0.13750000000000001</v>
      </c>
      <c r="H185" s="29">
        <f t="shared" si="10"/>
        <v>0.11962500000000001</v>
      </c>
      <c r="I185" s="29">
        <f t="shared" si="11"/>
        <v>0.20233125000000002</v>
      </c>
    </row>
    <row r="186" spans="1:9" ht="27" customHeight="1">
      <c r="A186" s="33">
        <v>185</v>
      </c>
      <c r="B186" s="32" t="s">
        <v>1681</v>
      </c>
      <c r="C186" s="32" t="s">
        <v>1680</v>
      </c>
      <c r="D186" s="31" t="s">
        <v>1679</v>
      </c>
      <c r="E186" s="32" t="s">
        <v>1678</v>
      </c>
      <c r="F186" s="31" t="s">
        <v>1677</v>
      </c>
      <c r="G186" s="30">
        <v>3.29</v>
      </c>
      <c r="H186" s="29">
        <f t="shared" si="10"/>
        <v>2.8622999999999998</v>
      </c>
      <c r="I186" s="29">
        <f t="shared" si="11"/>
        <v>4.8412350000000002</v>
      </c>
    </row>
  </sheetData>
  <conditionalFormatting sqref="G2:G185">
    <cfRule type="cellIs" dxfId="0" priority="1" stopIfTrue="1" operator="equal">
      <formula>$H2</formula>
    </cfRule>
  </conditionalFormatting>
  <pageMargins left="0.15748031496062992" right="0.19685039370078741" top="0.49" bottom="0.31496062992125984" header="0.27559055118110237" footer="0.15748031496062992"/>
  <pageSetup paperSize="9" scale="90" firstPageNumber="57" orientation="landscape" useFirstPageNumber="1" horizontalDpi="360" verticalDpi="360" r:id="rId1"/>
  <headerFooter alignWithMargins="0">
    <oddHeader>&amp;CΑΝΑΠΡΟΣΑΡΜΟΓΗ ΤΙΜΩΝ ΑΠΟΛΥΤΩΣ ΑΝΑΓΚΑΙΩΝ ΦΑΡΜΑΚΩΝ</oddHeader>
    <oddFooter xml:space="preserve">&amp;C&amp;P&amp;R&amp;36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7"/>
  <sheetViews>
    <sheetView workbookViewId="0">
      <selection activeCell="A2" sqref="A2"/>
    </sheetView>
  </sheetViews>
  <sheetFormatPr defaultRowHeight="12.75"/>
  <cols>
    <col min="1" max="1" width="5" customWidth="1"/>
    <col min="2" max="2" width="8.28515625" style="28" customWidth="1"/>
    <col min="3" max="3" width="12.42578125" style="28" customWidth="1"/>
    <col min="4" max="4" width="71.7109375" style="41" bestFit="1" customWidth="1"/>
    <col min="5" max="5" width="34.28515625" style="40" customWidth="1"/>
    <col min="6" max="16384" width="9.140625" style="26"/>
  </cols>
  <sheetData>
    <row r="1" spans="1:5" s="44" customFormat="1" ht="35.25" customHeight="1">
      <c r="A1" s="45" t="s">
        <v>3197</v>
      </c>
      <c r="B1" s="45" t="s">
        <v>3196</v>
      </c>
      <c r="C1" s="45" t="s">
        <v>1652</v>
      </c>
      <c r="D1" s="45" t="s">
        <v>2310</v>
      </c>
      <c r="E1" s="45" t="s">
        <v>1650</v>
      </c>
    </row>
    <row r="2" spans="1:5" ht="21.75" customHeight="1">
      <c r="A2" s="43">
        <v>1</v>
      </c>
      <c r="B2" s="42" t="s">
        <v>3195</v>
      </c>
      <c r="C2" s="32" t="s">
        <v>3194</v>
      </c>
      <c r="D2" s="31" t="s">
        <v>3193</v>
      </c>
      <c r="E2" s="31" t="s">
        <v>2111</v>
      </c>
    </row>
    <row r="3" spans="1:5" ht="21.75" customHeight="1">
      <c r="A3" s="43">
        <v>2</v>
      </c>
      <c r="B3" s="42" t="s">
        <v>3192</v>
      </c>
      <c r="C3" s="32" t="s">
        <v>3191</v>
      </c>
      <c r="D3" s="31" t="s">
        <v>3190</v>
      </c>
      <c r="E3" s="31" t="s">
        <v>1640</v>
      </c>
    </row>
    <row r="4" spans="1:5" ht="21.75" customHeight="1">
      <c r="A4" s="43">
        <v>3</v>
      </c>
      <c r="B4" s="42" t="s">
        <v>3189</v>
      </c>
      <c r="C4" s="32" t="s">
        <v>3188</v>
      </c>
      <c r="D4" s="31" t="s">
        <v>3187</v>
      </c>
      <c r="E4" s="31" t="s">
        <v>1640</v>
      </c>
    </row>
    <row r="5" spans="1:5" ht="21.75" customHeight="1">
      <c r="A5" s="43">
        <v>4</v>
      </c>
      <c r="B5" s="42" t="s">
        <v>3186</v>
      </c>
      <c r="C5" s="32" t="s">
        <v>3185</v>
      </c>
      <c r="D5" s="31" t="s">
        <v>3184</v>
      </c>
      <c r="E5" s="31" t="s">
        <v>3180</v>
      </c>
    </row>
    <row r="6" spans="1:5" ht="21.75" customHeight="1">
      <c r="A6" s="43">
        <v>5</v>
      </c>
      <c r="B6" s="42" t="s">
        <v>3183</v>
      </c>
      <c r="C6" s="32" t="s">
        <v>3182</v>
      </c>
      <c r="D6" s="31" t="s">
        <v>3181</v>
      </c>
      <c r="E6" s="31" t="s">
        <v>3180</v>
      </c>
    </row>
    <row r="7" spans="1:5" ht="21.75" customHeight="1">
      <c r="A7" s="43">
        <v>6</v>
      </c>
      <c r="B7" s="42" t="s">
        <v>3179</v>
      </c>
      <c r="C7" s="32" t="s">
        <v>3178</v>
      </c>
      <c r="D7" s="31" t="s">
        <v>3177</v>
      </c>
      <c r="E7" s="31" t="s">
        <v>1963</v>
      </c>
    </row>
    <row r="8" spans="1:5" ht="21.75" customHeight="1">
      <c r="A8" s="43">
        <v>7</v>
      </c>
      <c r="B8" s="42" t="s">
        <v>3176</v>
      </c>
      <c r="C8" s="32" t="s">
        <v>3175</v>
      </c>
      <c r="D8" s="31" t="s">
        <v>3174</v>
      </c>
      <c r="E8" s="31" t="s">
        <v>512</v>
      </c>
    </row>
    <row r="9" spans="1:5" ht="21.75" customHeight="1">
      <c r="A9" s="43">
        <v>8</v>
      </c>
      <c r="B9" s="42" t="s">
        <v>3173</v>
      </c>
      <c r="C9" s="32" t="s">
        <v>3172</v>
      </c>
      <c r="D9" s="31" t="s">
        <v>3171</v>
      </c>
      <c r="E9" s="31" t="s">
        <v>2347</v>
      </c>
    </row>
    <row r="10" spans="1:5" ht="21.75" customHeight="1">
      <c r="A10" s="43">
        <v>9</v>
      </c>
      <c r="B10" s="42" t="s">
        <v>3170</v>
      </c>
      <c r="C10" s="32" t="s">
        <v>3169</v>
      </c>
      <c r="D10" s="31" t="s">
        <v>3168</v>
      </c>
      <c r="E10" s="31" t="s">
        <v>2347</v>
      </c>
    </row>
    <row r="11" spans="1:5" ht="21.75" customHeight="1">
      <c r="A11" s="43">
        <v>10</v>
      </c>
      <c r="B11" s="42" t="s">
        <v>3167</v>
      </c>
      <c r="C11" s="32" t="s">
        <v>3166</v>
      </c>
      <c r="D11" s="31" t="s">
        <v>3165</v>
      </c>
      <c r="E11" s="31" t="s">
        <v>2347</v>
      </c>
    </row>
    <row r="12" spans="1:5" ht="21.75" customHeight="1">
      <c r="A12" s="43">
        <v>11</v>
      </c>
      <c r="B12" s="42" t="s">
        <v>3164</v>
      </c>
      <c r="C12" s="32" t="s">
        <v>3163</v>
      </c>
      <c r="D12" s="31" t="s">
        <v>3162</v>
      </c>
      <c r="E12" s="31" t="s">
        <v>2347</v>
      </c>
    </row>
    <row r="13" spans="1:5" ht="21.75" customHeight="1">
      <c r="A13" s="43">
        <v>12</v>
      </c>
      <c r="B13" s="42" t="s">
        <v>3161</v>
      </c>
      <c r="C13" s="32" t="s">
        <v>3160</v>
      </c>
      <c r="D13" s="31" t="s">
        <v>3159</v>
      </c>
      <c r="E13" s="31" t="s">
        <v>2347</v>
      </c>
    </row>
    <row r="14" spans="1:5" ht="21.75" customHeight="1">
      <c r="A14" s="43">
        <v>13</v>
      </c>
      <c r="B14" s="42" t="s">
        <v>3158</v>
      </c>
      <c r="C14" s="32" t="s">
        <v>3157</v>
      </c>
      <c r="D14" s="31" t="s">
        <v>3156</v>
      </c>
      <c r="E14" s="31" t="s">
        <v>2347</v>
      </c>
    </row>
    <row r="15" spans="1:5" ht="21.75" customHeight="1">
      <c r="A15" s="43">
        <v>14</v>
      </c>
      <c r="B15" s="42" t="s">
        <v>3155</v>
      </c>
      <c r="C15" s="32" t="s">
        <v>3154</v>
      </c>
      <c r="D15" s="31" t="s">
        <v>3153</v>
      </c>
      <c r="E15" s="31" t="s">
        <v>2347</v>
      </c>
    </row>
    <row r="16" spans="1:5" ht="21.75" customHeight="1">
      <c r="A16" s="43">
        <v>15</v>
      </c>
      <c r="B16" s="42" t="s">
        <v>3152</v>
      </c>
      <c r="C16" s="32" t="s">
        <v>3151</v>
      </c>
      <c r="D16" s="31" t="s">
        <v>3150</v>
      </c>
      <c r="E16" s="31" t="s">
        <v>2347</v>
      </c>
    </row>
    <row r="17" spans="1:5" ht="21.75" customHeight="1">
      <c r="A17" s="43">
        <v>16</v>
      </c>
      <c r="B17" s="42" t="s">
        <v>3149</v>
      </c>
      <c r="C17" s="32" t="s">
        <v>3148</v>
      </c>
      <c r="D17" s="31" t="s">
        <v>3147</v>
      </c>
      <c r="E17" s="31" t="s">
        <v>2347</v>
      </c>
    </row>
    <row r="18" spans="1:5" ht="21.75" customHeight="1">
      <c r="A18" s="43">
        <v>17</v>
      </c>
      <c r="B18" s="42" t="s">
        <v>3146</v>
      </c>
      <c r="C18" s="32" t="s">
        <v>3145</v>
      </c>
      <c r="D18" s="31" t="s">
        <v>3144</v>
      </c>
      <c r="E18" s="31" t="s">
        <v>2347</v>
      </c>
    </row>
    <row r="19" spans="1:5" ht="21.75" customHeight="1">
      <c r="A19" s="43">
        <v>18</v>
      </c>
      <c r="B19" s="42" t="s">
        <v>3143</v>
      </c>
      <c r="C19" s="32" t="s">
        <v>3142</v>
      </c>
      <c r="D19" s="31" t="s">
        <v>3141</v>
      </c>
      <c r="E19" s="31" t="s">
        <v>2347</v>
      </c>
    </row>
    <row r="20" spans="1:5" ht="21.75" customHeight="1">
      <c r="A20" s="43">
        <v>19</v>
      </c>
      <c r="B20" s="42" t="s">
        <v>3140</v>
      </c>
      <c r="C20" s="32" t="s">
        <v>3139</v>
      </c>
      <c r="D20" s="31" t="s">
        <v>3138</v>
      </c>
      <c r="E20" s="31" t="s">
        <v>2347</v>
      </c>
    </row>
    <row r="21" spans="1:5" ht="21.75" customHeight="1">
      <c r="A21" s="43">
        <v>20</v>
      </c>
      <c r="B21" s="42" t="s">
        <v>3137</v>
      </c>
      <c r="C21" s="32" t="s">
        <v>3136</v>
      </c>
      <c r="D21" s="31" t="s">
        <v>3135</v>
      </c>
      <c r="E21" s="31" t="s">
        <v>1728</v>
      </c>
    </row>
    <row r="22" spans="1:5" ht="21.75" customHeight="1">
      <c r="A22" s="43">
        <v>21</v>
      </c>
      <c r="B22" s="42" t="s">
        <v>3134</v>
      </c>
      <c r="C22" s="32" t="s">
        <v>3133</v>
      </c>
      <c r="D22" s="31" t="s">
        <v>3132</v>
      </c>
      <c r="E22" s="31" t="s">
        <v>2398</v>
      </c>
    </row>
    <row r="23" spans="1:5" ht="21.75" customHeight="1">
      <c r="A23" s="43">
        <v>22</v>
      </c>
      <c r="B23" s="42" t="s">
        <v>3131</v>
      </c>
      <c r="C23" s="32" t="s">
        <v>3130</v>
      </c>
      <c r="D23" s="31" t="s">
        <v>3129</v>
      </c>
      <c r="E23" s="31" t="s">
        <v>2769</v>
      </c>
    </row>
    <row r="24" spans="1:5" ht="21.75" customHeight="1">
      <c r="A24" s="43">
        <v>23</v>
      </c>
      <c r="B24" s="42" t="s">
        <v>3128</v>
      </c>
      <c r="C24" s="32" t="s">
        <v>3127</v>
      </c>
      <c r="D24" s="31" t="s">
        <v>3126</v>
      </c>
      <c r="E24" s="31" t="s">
        <v>1794</v>
      </c>
    </row>
    <row r="25" spans="1:5" ht="21.75" customHeight="1">
      <c r="A25" s="43">
        <v>24</v>
      </c>
      <c r="B25" s="42" t="s">
        <v>3125</v>
      </c>
      <c r="C25" s="32" t="s">
        <v>3124</v>
      </c>
      <c r="D25" s="31" t="s">
        <v>3123</v>
      </c>
      <c r="E25" s="31" t="s">
        <v>2123</v>
      </c>
    </row>
    <row r="26" spans="1:5" ht="21.75" customHeight="1">
      <c r="A26" s="43">
        <v>25</v>
      </c>
      <c r="B26" s="42" t="s">
        <v>3122</v>
      </c>
      <c r="C26" s="32" t="s">
        <v>3121</v>
      </c>
      <c r="D26" s="31" t="s">
        <v>3120</v>
      </c>
      <c r="E26" s="31" t="s">
        <v>2123</v>
      </c>
    </row>
    <row r="27" spans="1:5" ht="21.75" customHeight="1">
      <c r="A27" s="43">
        <v>26</v>
      </c>
      <c r="B27" s="42" t="s">
        <v>3119</v>
      </c>
      <c r="C27" s="32" t="s">
        <v>3118</v>
      </c>
      <c r="D27" s="31" t="s">
        <v>3117</v>
      </c>
      <c r="E27" s="31" t="s">
        <v>1147</v>
      </c>
    </row>
    <row r="28" spans="1:5" ht="21.75" customHeight="1">
      <c r="A28" s="43">
        <v>27</v>
      </c>
      <c r="B28" s="42" t="s">
        <v>3116</v>
      </c>
      <c r="C28" s="32" t="s">
        <v>3115</v>
      </c>
      <c r="D28" s="31" t="s">
        <v>3114</v>
      </c>
      <c r="E28" s="31" t="s">
        <v>2123</v>
      </c>
    </row>
    <row r="29" spans="1:5" ht="21.75" customHeight="1">
      <c r="A29" s="43">
        <v>28</v>
      </c>
      <c r="B29" s="42" t="s">
        <v>3113</v>
      </c>
      <c r="C29" s="32" t="s">
        <v>3112</v>
      </c>
      <c r="D29" s="31" t="s">
        <v>3111</v>
      </c>
      <c r="E29" s="31" t="s">
        <v>2437</v>
      </c>
    </row>
    <row r="30" spans="1:5" ht="21.75" customHeight="1">
      <c r="A30" s="43">
        <v>29</v>
      </c>
      <c r="B30" s="42" t="s">
        <v>3110</v>
      </c>
      <c r="C30" s="32" t="s">
        <v>3109</v>
      </c>
      <c r="D30" s="31" t="s">
        <v>3108</v>
      </c>
      <c r="E30" s="31" t="s">
        <v>1801</v>
      </c>
    </row>
    <row r="31" spans="1:5" ht="21.75" customHeight="1">
      <c r="A31" s="43">
        <v>30</v>
      </c>
      <c r="B31" s="42" t="s">
        <v>3107</v>
      </c>
      <c r="C31" s="32" t="s">
        <v>3106</v>
      </c>
      <c r="D31" s="31" t="s">
        <v>3105</v>
      </c>
      <c r="E31" s="31" t="s">
        <v>2890</v>
      </c>
    </row>
    <row r="32" spans="1:5" ht="21.75" customHeight="1">
      <c r="A32" s="43">
        <v>31</v>
      </c>
      <c r="B32" s="42" t="s">
        <v>3104</v>
      </c>
      <c r="C32" s="32" t="s">
        <v>3103</v>
      </c>
      <c r="D32" s="31" t="s">
        <v>3102</v>
      </c>
      <c r="E32" s="31" t="s">
        <v>1714</v>
      </c>
    </row>
    <row r="33" spans="1:5" ht="21.75" customHeight="1">
      <c r="A33" s="43">
        <v>32</v>
      </c>
      <c r="B33" s="42" t="s">
        <v>3101</v>
      </c>
      <c r="C33" s="32" t="s">
        <v>3100</v>
      </c>
      <c r="D33" s="31" t="s">
        <v>3099</v>
      </c>
      <c r="E33" s="31" t="s">
        <v>2510</v>
      </c>
    </row>
    <row r="34" spans="1:5" ht="21.75" customHeight="1">
      <c r="A34" s="43">
        <v>33</v>
      </c>
      <c r="B34" s="42" t="s">
        <v>3098</v>
      </c>
      <c r="C34" s="32" t="s">
        <v>3097</v>
      </c>
      <c r="D34" s="31" t="s">
        <v>3096</v>
      </c>
      <c r="E34" s="31" t="s">
        <v>2510</v>
      </c>
    </row>
    <row r="35" spans="1:5" ht="21.75" customHeight="1">
      <c r="A35" s="43">
        <v>34</v>
      </c>
      <c r="B35" s="42" t="s">
        <v>3095</v>
      </c>
      <c r="C35" s="32" t="s">
        <v>3094</v>
      </c>
      <c r="D35" s="31" t="s">
        <v>3093</v>
      </c>
      <c r="E35" s="31" t="s">
        <v>2018</v>
      </c>
    </row>
    <row r="36" spans="1:5" ht="21.75" customHeight="1">
      <c r="A36" s="43">
        <v>35</v>
      </c>
      <c r="B36" s="42" t="s">
        <v>3092</v>
      </c>
      <c r="C36" s="32" t="s">
        <v>3091</v>
      </c>
      <c r="D36" s="31" t="s">
        <v>3090</v>
      </c>
      <c r="E36" s="31" t="s">
        <v>2018</v>
      </c>
    </row>
    <row r="37" spans="1:5" ht="21.75" customHeight="1">
      <c r="A37" s="43">
        <v>36</v>
      </c>
      <c r="B37" s="42" t="s">
        <v>3089</v>
      </c>
      <c r="C37" s="32" t="s">
        <v>3088</v>
      </c>
      <c r="D37" s="31" t="s">
        <v>3087</v>
      </c>
      <c r="E37" s="31" t="s">
        <v>2018</v>
      </c>
    </row>
    <row r="38" spans="1:5" ht="21.75" customHeight="1">
      <c r="A38" s="43">
        <v>37</v>
      </c>
      <c r="B38" s="42" t="s">
        <v>3086</v>
      </c>
      <c r="C38" s="32" t="s">
        <v>3085</v>
      </c>
      <c r="D38" s="31" t="s">
        <v>3084</v>
      </c>
      <c r="E38" s="31" t="s">
        <v>2347</v>
      </c>
    </row>
    <row r="39" spans="1:5" ht="21.75" customHeight="1">
      <c r="A39" s="43">
        <v>38</v>
      </c>
      <c r="B39" s="42" t="s">
        <v>3083</v>
      </c>
      <c r="C39" s="32" t="s">
        <v>3082</v>
      </c>
      <c r="D39" s="31" t="s">
        <v>3081</v>
      </c>
      <c r="E39" s="31" t="s">
        <v>1728</v>
      </c>
    </row>
    <row r="40" spans="1:5" ht="21.75" customHeight="1">
      <c r="A40" s="43">
        <v>39</v>
      </c>
      <c r="B40" s="42" t="s">
        <v>3080</v>
      </c>
      <c r="C40" s="32" t="s">
        <v>3079</v>
      </c>
      <c r="D40" s="31" t="s">
        <v>3078</v>
      </c>
      <c r="E40" s="31" t="s">
        <v>2347</v>
      </c>
    </row>
    <row r="41" spans="1:5" ht="21.75" customHeight="1">
      <c r="A41" s="43">
        <v>40</v>
      </c>
      <c r="B41" s="42" t="s">
        <v>3077</v>
      </c>
      <c r="C41" s="32" t="s">
        <v>3076</v>
      </c>
      <c r="D41" s="31" t="s">
        <v>3075</v>
      </c>
      <c r="E41" s="31" t="s">
        <v>2376</v>
      </c>
    </row>
    <row r="42" spans="1:5" ht="21.75" customHeight="1">
      <c r="A42" s="43">
        <v>41</v>
      </c>
      <c r="B42" s="42" t="s">
        <v>3074</v>
      </c>
      <c r="C42" s="32" t="s">
        <v>3073</v>
      </c>
      <c r="D42" s="31" t="s">
        <v>3072</v>
      </c>
      <c r="E42" s="31" t="s">
        <v>3071</v>
      </c>
    </row>
    <row r="43" spans="1:5" ht="21.75" customHeight="1">
      <c r="A43" s="43">
        <v>42</v>
      </c>
      <c r="B43" s="42" t="s">
        <v>3070</v>
      </c>
      <c r="C43" s="32" t="s">
        <v>3069</v>
      </c>
      <c r="D43" s="31" t="s">
        <v>3068</v>
      </c>
      <c r="E43" s="31" t="s">
        <v>3067</v>
      </c>
    </row>
    <row r="44" spans="1:5" ht="21.75" customHeight="1">
      <c r="A44" s="43">
        <v>43</v>
      </c>
      <c r="B44" s="42" t="s">
        <v>3066</v>
      </c>
      <c r="C44" s="32" t="s">
        <v>3065</v>
      </c>
      <c r="D44" s="31" t="s">
        <v>3064</v>
      </c>
      <c r="E44" s="31" t="s">
        <v>1963</v>
      </c>
    </row>
    <row r="45" spans="1:5" ht="21.75" customHeight="1">
      <c r="A45" s="43">
        <v>44</v>
      </c>
      <c r="B45" s="42" t="s">
        <v>3063</v>
      </c>
      <c r="C45" s="32" t="s">
        <v>3062</v>
      </c>
      <c r="D45" s="31" t="s">
        <v>3061</v>
      </c>
      <c r="E45" s="31" t="s">
        <v>1762</v>
      </c>
    </row>
    <row r="46" spans="1:5" ht="21.75" customHeight="1">
      <c r="A46" s="43">
        <v>45</v>
      </c>
      <c r="B46" s="42" t="s">
        <v>3060</v>
      </c>
      <c r="C46" s="32" t="s">
        <v>3059</v>
      </c>
      <c r="D46" s="31" t="s">
        <v>3058</v>
      </c>
      <c r="E46" s="31" t="s">
        <v>1762</v>
      </c>
    </row>
    <row r="47" spans="1:5" ht="21.75" customHeight="1">
      <c r="A47" s="43">
        <v>46</v>
      </c>
      <c r="B47" s="42" t="s">
        <v>3057</v>
      </c>
      <c r="C47" s="32" t="s">
        <v>3056</v>
      </c>
      <c r="D47" s="31" t="s">
        <v>3055</v>
      </c>
      <c r="E47" s="31" t="s">
        <v>512</v>
      </c>
    </row>
    <row r="48" spans="1:5" ht="21.75" customHeight="1">
      <c r="A48" s="43">
        <v>47</v>
      </c>
      <c r="B48" s="42" t="s">
        <v>3054</v>
      </c>
      <c r="C48" s="32" t="s">
        <v>3053</v>
      </c>
      <c r="D48" s="31" t="s">
        <v>3052</v>
      </c>
      <c r="E48" s="31" t="s">
        <v>512</v>
      </c>
    </row>
    <row r="49" spans="1:5" ht="21.75" customHeight="1">
      <c r="A49" s="43">
        <v>48</v>
      </c>
      <c r="B49" s="42" t="s">
        <v>3051</v>
      </c>
      <c r="C49" s="32" t="s">
        <v>3050</v>
      </c>
      <c r="D49" s="31" t="s">
        <v>3049</v>
      </c>
      <c r="E49" s="31" t="s">
        <v>1959</v>
      </c>
    </row>
    <row r="50" spans="1:5" ht="21.75" customHeight="1">
      <c r="A50" s="43">
        <v>49</v>
      </c>
      <c r="B50" s="42" t="s">
        <v>3048</v>
      </c>
      <c r="C50" s="32" t="s">
        <v>3047</v>
      </c>
      <c r="D50" s="31" t="s">
        <v>3046</v>
      </c>
      <c r="E50" s="31" t="s">
        <v>1959</v>
      </c>
    </row>
    <row r="51" spans="1:5" ht="21.75" customHeight="1">
      <c r="A51" s="43">
        <v>50</v>
      </c>
      <c r="B51" s="42" t="s">
        <v>3045</v>
      </c>
      <c r="C51" s="32" t="s">
        <v>3044</v>
      </c>
      <c r="D51" s="31" t="s">
        <v>3043</v>
      </c>
      <c r="E51" s="31" t="s">
        <v>1959</v>
      </c>
    </row>
    <row r="52" spans="1:5" ht="21.75" customHeight="1">
      <c r="A52" s="43">
        <v>51</v>
      </c>
      <c r="B52" s="42" t="s">
        <v>3042</v>
      </c>
      <c r="C52" s="32" t="s">
        <v>3041</v>
      </c>
      <c r="D52" s="31" t="s">
        <v>3040</v>
      </c>
      <c r="E52" s="31" t="s">
        <v>3036</v>
      </c>
    </row>
    <row r="53" spans="1:5" ht="21.75" customHeight="1">
      <c r="A53" s="43">
        <v>52</v>
      </c>
      <c r="B53" s="42" t="s">
        <v>3039</v>
      </c>
      <c r="C53" s="32" t="s">
        <v>3038</v>
      </c>
      <c r="D53" s="31" t="s">
        <v>3037</v>
      </c>
      <c r="E53" s="31" t="s">
        <v>3036</v>
      </c>
    </row>
    <row r="54" spans="1:5" ht="21.75" customHeight="1">
      <c r="A54" s="43">
        <v>53</v>
      </c>
      <c r="B54" s="42" t="s">
        <v>3035</v>
      </c>
      <c r="C54" s="32" t="s">
        <v>3034</v>
      </c>
      <c r="D54" s="31" t="s">
        <v>3033</v>
      </c>
      <c r="E54" s="31" t="s">
        <v>1147</v>
      </c>
    </row>
    <row r="55" spans="1:5" ht="21.75" customHeight="1">
      <c r="A55" s="43">
        <v>54</v>
      </c>
      <c r="B55" s="42" t="s">
        <v>3032</v>
      </c>
      <c r="C55" s="32" t="s">
        <v>3031</v>
      </c>
      <c r="D55" s="31" t="s">
        <v>3030</v>
      </c>
      <c r="E55" s="31" t="s">
        <v>3020</v>
      </c>
    </row>
    <row r="56" spans="1:5" ht="21.75" customHeight="1">
      <c r="A56" s="43">
        <v>55</v>
      </c>
      <c r="B56" s="42" t="s">
        <v>3029</v>
      </c>
      <c r="C56" s="32" t="s">
        <v>3028</v>
      </c>
      <c r="D56" s="31" t="s">
        <v>3027</v>
      </c>
      <c r="E56" s="31" t="s">
        <v>3020</v>
      </c>
    </row>
    <row r="57" spans="1:5" ht="21.75" customHeight="1">
      <c r="A57" s="43">
        <v>56</v>
      </c>
      <c r="B57" s="42" t="s">
        <v>3026</v>
      </c>
      <c r="C57" s="32" t="s">
        <v>3025</v>
      </c>
      <c r="D57" s="31" t="s">
        <v>3024</v>
      </c>
      <c r="E57" s="31" t="s">
        <v>3020</v>
      </c>
    </row>
    <row r="58" spans="1:5" ht="21.75" customHeight="1">
      <c r="A58" s="43">
        <v>57</v>
      </c>
      <c r="B58" s="42" t="s">
        <v>3023</v>
      </c>
      <c r="C58" s="32" t="s">
        <v>3022</v>
      </c>
      <c r="D58" s="31" t="s">
        <v>3021</v>
      </c>
      <c r="E58" s="31" t="s">
        <v>3020</v>
      </c>
    </row>
    <row r="59" spans="1:5" ht="21.75" customHeight="1">
      <c r="A59" s="43">
        <v>58</v>
      </c>
      <c r="B59" s="42" t="s">
        <v>3019</v>
      </c>
      <c r="C59" s="32" t="s">
        <v>3018</v>
      </c>
      <c r="D59" s="31" t="s">
        <v>3017</v>
      </c>
      <c r="E59" s="31" t="s">
        <v>1762</v>
      </c>
    </row>
    <row r="60" spans="1:5" ht="21.75" customHeight="1">
      <c r="A60" s="43">
        <v>59</v>
      </c>
      <c r="B60" s="42" t="s">
        <v>3016</v>
      </c>
      <c r="C60" s="32" t="s">
        <v>3015</v>
      </c>
      <c r="D60" s="31" t="s">
        <v>3014</v>
      </c>
      <c r="E60" s="31" t="s">
        <v>1762</v>
      </c>
    </row>
    <row r="61" spans="1:5" ht="21.75" customHeight="1">
      <c r="A61" s="43">
        <v>60</v>
      </c>
      <c r="B61" s="42" t="s">
        <v>3013</v>
      </c>
      <c r="C61" s="32" t="s">
        <v>3012</v>
      </c>
      <c r="D61" s="31" t="s">
        <v>3011</v>
      </c>
      <c r="E61" s="31" t="s">
        <v>2376</v>
      </c>
    </row>
    <row r="62" spans="1:5" ht="21.75" customHeight="1">
      <c r="A62" s="43">
        <v>61</v>
      </c>
      <c r="B62" s="42" t="s">
        <v>3010</v>
      </c>
      <c r="C62" s="32" t="s">
        <v>3009</v>
      </c>
      <c r="D62" s="31" t="s">
        <v>3008</v>
      </c>
      <c r="E62" s="31" t="s">
        <v>2376</v>
      </c>
    </row>
    <row r="63" spans="1:5" ht="21.75" customHeight="1">
      <c r="A63" s="43">
        <v>62</v>
      </c>
      <c r="B63" s="42" t="s">
        <v>3007</v>
      </c>
      <c r="C63" s="32" t="s">
        <v>3006</v>
      </c>
      <c r="D63" s="31" t="s">
        <v>3005</v>
      </c>
      <c r="E63" s="31" t="s">
        <v>1801</v>
      </c>
    </row>
    <row r="64" spans="1:5" ht="21.75" customHeight="1">
      <c r="A64" s="43">
        <v>63</v>
      </c>
      <c r="B64" s="42" t="s">
        <v>3004</v>
      </c>
      <c r="C64" s="32" t="s">
        <v>3003</v>
      </c>
      <c r="D64" s="31" t="s">
        <v>3002</v>
      </c>
      <c r="E64" s="31" t="s">
        <v>1801</v>
      </c>
    </row>
    <row r="65" spans="1:5" ht="21.75" customHeight="1">
      <c r="A65" s="43">
        <v>64</v>
      </c>
      <c r="B65" s="42" t="s">
        <v>3001</v>
      </c>
      <c r="C65" s="32" t="s">
        <v>3000</v>
      </c>
      <c r="D65" s="31" t="s">
        <v>2999</v>
      </c>
      <c r="E65" s="31" t="s">
        <v>1801</v>
      </c>
    </row>
    <row r="66" spans="1:5" ht="21.75" customHeight="1">
      <c r="A66" s="43">
        <v>65</v>
      </c>
      <c r="B66" s="42" t="s">
        <v>2998</v>
      </c>
      <c r="C66" s="32" t="s">
        <v>2997</v>
      </c>
      <c r="D66" s="31" t="s">
        <v>2996</v>
      </c>
      <c r="E66" s="31" t="s">
        <v>2769</v>
      </c>
    </row>
    <row r="67" spans="1:5" ht="21.75" customHeight="1">
      <c r="A67" s="43">
        <v>66</v>
      </c>
      <c r="B67" s="42" t="s">
        <v>2995</v>
      </c>
      <c r="C67" s="32" t="s">
        <v>2994</v>
      </c>
      <c r="D67" s="31" t="s">
        <v>2993</v>
      </c>
      <c r="E67" s="31" t="s">
        <v>1918</v>
      </c>
    </row>
    <row r="68" spans="1:5" ht="21.75" customHeight="1">
      <c r="A68" s="43">
        <v>67</v>
      </c>
      <c r="B68" s="42" t="s">
        <v>2992</v>
      </c>
      <c r="C68" s="32" t="s">
        <v>2991</v>
      </c>
      <c r="D68" s="31" t="s">
        <v>2990</v>
      </c>
      <c r="E68" s="31" t="s">
        <v>1728</v>
      </c>
    </row>
    <row r="69" spans="1:5" ht="21.75" customHeight="1">
      <c r="A69" s="43">
        <v>68</v>
      </c>
      <c r="B69" s="42" t="s">
        <v>2989</v>
      </c>
      <c r="C69" s="32" t="s">
        <v>2988</v>
      </c>
      <c r="D69" s="31" t="s">
        <v>2987</v>
      </c>
      <c r="E69" s="31" t="s">
        <v>1535</v>
      </c>
    </row>
    <row r="70" spans="1:5" ht="21.75" customHeight="1">
      <c r="A70" s="43">
        <v>69</v>
      </c>
      <c r="B70" s="42" t="s">
        <v>2986</v>
      </c>
      <c r="C70" s="32" t="s">
        <v>2985</v>
      </c>
      <c r="D70" s="31" t="s">
        <v>2984</v>
      </c>
      <c r="E70" s="31" t="s">
        <v>1535</v>
      </c>
    </row>
    <row r="71" spans="1:5" ht="21.75" customHeight="1">
      <c r="A71" s="43">
        <v>70</v>
      </c>
      <c r="B71" s="42" t="s">
        <v>2983</v>
      </c>
      <c r="C71" s="32" t="s">
        <v>2982</v>
      </c>
      <c r="D71" s="31" t="s">
        <v>2981</v>
      </c>
      <c r="E71" s="31" t="s">
        <v>1535</v>
      </c>
    </row>
    <row r="72" spans="1:5" ht="21.75" customHeight="1">
      <c r="A72" s="43">
        <v>71</v>
      </c>
      <c r="B72" s="42" t="s">
        <v>2980</v>
      </c>
      <c r="C72" s="32" t="s">
        <v>2979</v>
      </c>
      <c r="D72" s="31" t="s">
        <v>2978</v>
      </c>
      <c r="E72" s="31" t="s">
        <v>1535</v>
      </c>
    </row>
    <row r="73" spans="1:5" ht="21.75" customHeight="1">
      <c r="A73" s="43">
        <v>72</v>
      </c>
      <c r="B73" s="42" t="s">
        <v>2977</v>
      </c>
      <c r="C73" s="32" t="s">
        <v>2976</v>
      </c>
      <c r="D73" s="31" t="s">
        <v>2975</v>
      </c>
      <c r="E73" s="31" t="s">
        <v>1728</v>
      </c>
    </row>
    <row r="74" spans="1:5" ht="21.75" customHeight="1">
      <c r="A74" s="43">
        <v>73</v>
      </c>
      <c r="B74" s="42" t="s">
        <v>2974</v>
      </c>
      <c r="C74" s="32" t="s">
        <v>2973</v>
      </c>
      <c r="D74" s="31" t="s">
        <v>2972</v>
      </c>
      <c r="E74" s="31" t="s">
        <v>1147</v>
      </c>
    </row>
    <row r="75" spans="1:5" ht="21.75" customHeight="1">
      <c r="A75" s="43">
        <v>74</v>
      </c>
      <c r="B75" s="42" t="s">
        <v>2971</v>
      </c>
      <c r="C75" s="32" t="s">
        <v>2970</v>
      </c>
      <c r="D75" s="31" t="s">
        <v>2969</v>
      </c>
      <c r="E75" s="31" t="s">
        <v>2635</v>
      </c>
    </row>
    <row r="76" spans="1:5" ht="21.75" customHeight="1">
      <c r="A76" s="43">
        <v>75</v>
      </c>
      <c r="B76" s="42" t="s">
        <v>2968</v>
      </c>
      <c r="C76" s="32" t="s">
        <v>2967</v>
      </c>
      <c r="D76" s="31" t="s">
        <v>2966</v>
      </c>
      <c r="E76" s="31" t="s">
        <v>2635</v>
      </c>
    </row>
    <row r="77" spans="1:5" ht="21.75" customHeight="1">
      <c r="A77" s="43">
        <v>76</v>
      </c>
      <c r="B77" s="42" t="s">
        <v>2965</v>
      </c>
      <c r="C77" s="32" t="s">
        <v>2964</v>
      </c>
      <c r="D77" s="31" t="s">
        <v>2963</v>
      </c>
      <c r="E77" s="31" t="s">
        <v>2635</v>
      </c>
    </row>
    <row r="78" spans="1:5" ht="21.75" customHeight="1">
      <c r="A78" s="43">
        <v>77</v>
      </c>
      <c r="B78" s="42" t="s">
        <v>2962</v>
      </c>
      <c r="C78" s="32" t="s">
        <v>2961</v>
      </c>
      <c r="D78" s="31" t="s">
        <v>2960</v>
      </c>
      <c r="E78" s="31" t="s">
        <v>2635</v>
      </c>
    </row>
    <row r="79" spans="1:5" ht="21.75" customHeight="1">
      <c r="A79" s="43">
        <v>78</v>
      </c>
      <c r="B79" s="42" t="s">
        <v>2959</v>
      </c>
      <c r="C79" s="32" t="s">
        <v>2958</v>
      </c>
      <c r="D79" s="31" t="s">
        <v>2957</v>
      </c>
      <c r="E79" s="31" t="s">
        <v>2635</v>
      </c>
    </row>
    <row r="80" spans="1:5" ht="21.75" customHeight="1">
      <c r="A80" s="43">
        <v>79</v>
      </c>
      <c r="B80" s="42" t="s">
        <v>2956</v>
      </c>
      <c r="C80" s="32" t="s">
        <v>2955</v>
      </c>
      <c r="D80" s="31" t="s">
        <v>2954</v>
      </c>
      <c r="E80" s="31" t="s">
        <v>2635</v>
      </c>
    </row>
    <row r="81" spans="1:5" ht="21.75" customHeight="1">
      <c r="A81" s="43">
        <v>80</v>
      </c>
      <c r="B81" s="42" t="s">
        <v>2953</v>
      </c>
      <c r="C81" s="32" t="s">
        <v>2952</v>
      </c>
      <c r="D81" s="31" t="s">
        <v>2951</v>
      </c>
      <c r="E81" s="31" t="s">
        <v>2635</v>
      </c>
    </row>
    <row r="82" spans="1:5" ht="21.75" customHeight="1">
      <c r="A82" s="43">
        <v>81</v>
      </c>
      <c r="B82" s="42" t="s">
        <v>2950</v>
      </c>
      <c r="C82" s="32" t="s">
        <v>2949</v>
      </c>
      <c r="D82" s="31" t="s">
        <v>2948</v>
      </c>
      <c r="E82" s="31" t="s">
        <v>2128</v>
      </c>
    </row>
    <row r="83" spans="1:5" ht="21.75" customHeight="1">
      <c r="A83" s="43">
        <v>82</v>
      </c>
      <c r="B83" s="42" t="s">
        <v>2947</v>
      </c>
      <c r="C83" s="32" t="s">
        <v>2946</v>
      </c>
      <c r="D83" s="31" t="s">
        <v>2945</v>
      </c>
      <c r="E83" s="31" t="s">
        <v>2635</v>
      </c>
    </row>
    <row r="84" spans="1:5" ht="21.75" customHeight="1">
      <c r="A84" s="43">
        <v>83</v>
      </c>
      <c r="B84" s="42" t="s">
        <v>2944</v>
      </c>
      <c r="C84" s="32" t="s">
        <v>2943</v>
      </c>
      <c r="D84" s="31" t="s">
        <v>2942</v>
      </c>
      <c r="E84" s="31" t="s">
        <v>2635</v>
      </c>
    </row>
    <row r="85" spans="1:5" ht="21.75" customHeight="1">
      <c r="A85" s="43">
        <v>84</v>
      </c>
      <c r="B85" s="42" t="s">
        <v>2941</v>
      </c>
      <c r="C85" s="32" t="s">
        <v>2940</v>
      </c>
      <c r="D85" s="31" t="s">
        <v>2939</v>
      </c>
      <c r="E85" s="31" t="s">
        <v>1698</v>
      </c>
    </row>
    <row r="86" spans="1:5" ht="21.75" customHeight="1">
      <c r="A86" s="43">
        <v>85</v>
      </c>
      <c r="B86" s="42" t="s">
        <v>2938</v>
      </c>
      <c r="C86" s="32" t="s">
        <v>2937</v>
      </c>
      <c r="D86" s="31" t="s">
        <v>2936</v>
      </c>
      <c r="E86" s="31" t="s">
        <v>2510</v>
      </c>
    </row>
    <row r="87" spans="1:5" ht="21.75" customHeight="1">
      <c r="A87" s="43">
        <v>86</v>
      </c>
      <c r="B87" s="42" t="s">
        <v>2935</v>
      </c>
      <c r="C87" s="32" t="s">
        <v>2934</v>
      </c>
      <c r="D87" s="31" t="s">
        <v>2933</v>
      </c>
      <c r="E87" s="31" t="s">
        <v>1743</v>
      </c>
    </row>
    <row r="88" spans="1:5" ht="21.75" customHeight="1">
      <c r="A88" s="43">
        <v>87</v>
      </c>
      <c r="B88" s="42" t="s">
        <v>2932</v>
      </c>
      <c r="C88" s="32" t="s">
        <v>2931</v>
      </c>
      <c r="D88" s="31" t="s">
        <v>2930</v>
      </c>
      <c r="E88" s="31" t="s">
        <v>1728</v>
      </c>
    </row>
    <row r="89" spans="1:5" ht="21.75" customHeight="1">
      <c r="A89" s="43">
        <v>88</v>
      </c>
      <c r="B89" s="42" t="s">
        <v>2929</v>
      </c>
      <c r="C89" s="32" t="s">
        <v>2928</v>
      </c>
      <c r="D89" s="31" t="s">
        <v>2927</v>
      </c>
      <c r="E89" s="31" t="s">
        <v>1728</v>
      </c>
    </row>
    <row r="90" spans="1:5" ht="21.75" customHeight="1">
      <c r="A90" s="43">
        <v>89</v>
      </c>
      <c r="B90" s="42" t="s">
        <v>2926</v>
      </c>
      <c r="C90" s="32" t="s">
        <v>2925</v>
      </c>
      <c r="D90" s="31" t="s">
        <v>2924</v>
      </c>
      <c r="E90" s="31" t="s">
        <v>1728</v>
      </c>
    </row>
    <row r="91" spans="1:5" ht="21.75" customHeight="1">
      <c r="A91" s="43">
        <v>90</v>
      </c>
      <c r="B91" s="42" t="s">
        <v>2923</v>
      </c>
      <c r="C91" s="32" t="s">
        <v>2922</v>
      </c>
      <c r="D91" s="31" t="s">
        <v>2921</v>
      </c>
      <c r="E91" s="31" t="s">
        <v>2517</v>
      </c>
    </row>
    <row r="92" spans="1:5" ht="21.75" customHeight="1">
      <c r="A92" s="43">
        <v>91</v>
      </c>
      <c r="B92" s="42" t="s">
        <v>2920</v>
      </c>
      <c r="C92" s="32" t="s">
        <v>2919</v>
      </c>
      <c r="D92" s="31" t="s">
        <v>2918</v>
      </c>
      <c r="E92" s="31" t="s">
        <v>1794</v>
      </c>
    </row>
    <row r="93" spans="1:5" ht="21.75" customHeight="1">
      <c r="A93" s="43">
        <v>92</v>
      </c>
      <c r="B93" s="42" t="s">
        <v>2917</v>
      </c>
      <c r="C93" s="32" t="s">
        <v>2916</v>
      </c>
      <c r="D93" s="31" t="s">
        <v>2915</v>
      </c>
      <c r="E93" s="31" t="s">
        <v>1794</v>
      </c>
    </row>
    <row r="94" spans="1:5" ht="21.75" customHeight="1">
      <c r="A94" s="43">
        <v>93</v>
      </c>
      <c r="B94" s="42" t="s">
        <v>2914</v>
      </c>
      <c r="C94" s="32" t="s">
        <v>2913</v>
      </c>
      <c r="D94" s="31" t="s">
        <v>2912</v>
      </c>
      <c r="E94" s="31" t="s">
        <v>1794</v>
      </c>
    </row>
    <row r="95" spans="1:5" ht="21.75" customHeight="1">
      <c r="A95" s="43">
        <v>94</v>
      </c>
      <c r="B95" s="42" t="s">
        <v>2911</v>
      </c>
      <c r="C95" s="32" t="s">
        <v>2910</v>
      </c>
      <c r="D95" s="31" t="s">
        <v>2909</v>
      </c>
      <c r="E95" s="31" t="s">
        <v>1728</v>
      </c>
    </row>
    <row r="96" spans="1:5" ht="21.75" customHeight="1">
      <c r="A96" s="43">
        <v>95</v>
      </c>
      <c r="B96" s="42" t="s">
        <v>2908</v>
      </c>
      <c r="C96" s="32" t="s">
        <v>2907</v>
      </c>
      <c r="D96" s="31" t="s">
        <v>2906</v>
      </c>
      <c r="E96" s="31" t="s">
        <v>1728</v>
      </c>
    </row>
    <row r="97" spans="1:5" ht="21.75" customHeight="1">
      <c r="A97" s="43">
        <v>96</v>
      </c>
      <c r="B97" s="42" t="s">
        <v>2905</v>
      </c>
      <c r="C97" s="32" t="s">
        <v>2904</v>
      </c>
      <c r="D97" s="31" t="s">
        <v>2903</v>
      </c>
      <c r="E97" s="31" t="s">
        <v>2521</v>
      </c>
    </row>
    <row r="98" spans="1:5" ht="21.75" customHeight="1">
      <c r="A98" s="43">
        <v>97</v>
      </c>
      <c r="B98" s="42" t="s">
        <v>2902</v>
      </c>
      <c r="C98" s="32" t="s">
        <v>2901</v>
      </c>
      <c r="D98" s="31" t="s">
        <v>2900</v>
      </c>
      <c r="E98" s="31" t="s">
        <v>2111</v>
      </c>
    </row>
    <row r="99" spans="1:5" ht="21.75" customHeight="1">
      <c r="A99" s="43">
        <v>98</v>
      </c>
      <c r="B99" s="42" t="s">
        <v>2899</v>
      </c>
      <c r="C99" s="32" t="s">
        <v>2898</v>
      </c>
      <c r="D99" s="31" t="s">
        <v>2897</v>
      </c>
      <c r="E99" s="31" t="s">
        <v>1266</v>
      </c>
    </row>
    <row r="100" spans="1:5" ht="21.75" customHeight="1">
      <c r="A100" s="43">
        <v>99</v>
      </c>
      <c r="B100" s="42" t="s">
        <v>2896</v>
      </c>
      <c r="C100" s="32" t="s">
        <v>2895</v>
      </c>
      <c r="D100" s="31" t="s">
        <v>2894</v>
      </c>
      <c r="E100" s="31" t="s">
        <v>1728</v>
      </c>
    </row>
    <row r="101" spans="1:5" ht="21.75" customHeight="1">
      <c r="A101" s="43">
        <v>100</v>
      </c>
      <c r="B101" s="42" t="s">
        <v>2893</v>
      </c>
      <c r="C101" s="32" t="s">
        <v>2892</v>
      </c>
      <c r="D101" s="31" t="s">
        <v>2891</v>
      </c>
      <c r="E101" s="31" t="s">
        <v>2890</v>
      </c>
    </row>
    <row r="102" spans="1:5" ht="21.75" customHeight="1">
      <c r="A102" s="43">
        <v>101</v>
      </c>
      <c r="B102" s="42" t="s">
        <v>2889</v>
      </c>
      <c r="C102" s="32" t="s">
        <v>2888</v>
      </c>
      <c r="D102" s="31" t="s">
        <v>2887</v>
      </c>
      <c r="E102" s="31" t="s">
        <v>2347</v>
      </c>
    </row>
    <row r="103" spans="1:5" ht="21.75" customHeight="1">
      <c r="A103" s="43">
        <v>102</v>
      </c>
      <c r="B103" s="42" t="s">
        <v>2886</v>
      </c>
      <c r="C103" s="32" t="s">
        <v>2885</v>
      </c>
      <c r="D103" s="31" t="s">
        <v>2884</v>
      </c>
      <c r="E103" s="31" t="s">
        <v>2347</v>
      </c>
    </row>
    <row r="104" spans="1:5" ht="21.75" customHeight="1">
      <c r="A104" s="43">
        <v>103</v>
      </c>
      <c r="B104" s="42" t="s">
        <v>2883</v>
      </c>
      <c r="C104" s="32" t="s">
        <v>2882</v>
      </c>
      <c r="D104" s="31" t="s">
        <v>2881</v>
      </c>
      <c r="E104" s="31" t="s">
        <v>2347</v>
      </c>
    </row>
    <row r="105" spans="1:5" ht="21.75" customHeight="1">
      <c r="A105" s="43">
        <v>104</v>
      </c>
      <c r="B105" s="42" t="s">
        <v>2880</v>
      </c>
      <c r="C105" s="32" t="s">
        <v>2879</v>
      </c>
      <c r="D105" s="31" t="s">
        <v>2878</v>
      </c>
      <c r="E105" s="31" t="s">
        <v>2347</v>
      </c>
    </row>
    <row r="106" spans="1:5" ht="21.75" customHeight="1">
      <c r="A106" s="43">
        <v>105</v>
      </c>
      <c r="B106" s="42" t="s">
        <v>2877</v>
      </c>
      <c r="C106" s="32" t="s">
        <v>2876</v>
      </c>
      <c r="D106" s="31" t="s">
        <v>2875</v>
      </c>
      <c r="E106" s="31" t="s">
        <v>2871</v>
      </c>
    </row>
    <row r="107" spans="1:5" ht="21.75" customHeight="1">
      <c r="A107" s="43">
        <v>106</v>
      </c>
      <c r="B107" s="42" t="s">
        <v>2874</v>
      </c>
      <c r="C107" s="32" t="s">
        <v>2873</v>
      </c>
      <c r="D107" s="31" t="s">
        <v>2872</v>
      </c>
      <c r="E107" s="31" t="s">
        <v>2871</v>
      </c>
    </row>
    <row r="108" spans="1:5" ht="21.75" customHeight="1">
      <c r="A108" s="43">
        <v>107</v>
      </c>
      <c r="B108" s="42" t="s">
        <v>2870</v>
      </c>
      <c r="C108" s="32" t="s">
        <v>2869</v>
      </c>
      <c r="D108" s="31" t="s">
        <v>2868</v>
      </c>
      <c r="E108" s="31" t="s">
        <v>1805</v>
      </c>
    </row>
    <row r="109" spans="1:5" ht="21.75" customHeight="1">
      <c r="A109" s="43">
        <v>108</v>
      </c>
      <c r="B109" s="42" t="s">
        <v>2867</v>
      </c>
      <c r="C109" s="32" t="s">
        <v>2866</v>
      </c>
      <c r="D109" s="31" t="s">
        <v>2865</v>
      </c>
      <c r="E109" s="31" t="s">
        <v>2028</v>
      </c>
    </row>
    <row r="110" spans="1:5" ht="21.75" customHeight="1">
      <c r="A110" s="43">
        <v>109</v>
      </c>
      <c r="B110" s="42" t="s">
        <v>2864</v>
      </c>
      <c r="C110" s="32" t="s">
        <v>2863</v>
      </c>
      <c r="D110" s="31" t="s">
        <v>2862</v>
      </c>
      <c r="E110" s="31" t="s">
        <v>1743</v>
      </c>
    </row>
    <row r="111" spans="1:5" ht="21.75" customHeight="1">
      <c r="A111" s="43">
        <v>110</v>
      </c>
      <c r="B111" s="42" t="s">
        <v>2861</v>
      </c>
      <c r="C111" s="32" t="s">
        <v>2860</v>
      </c>
      <c r="D111" s="31" t="s">
        <v>2859</v>
      </c>
      <c r="E111" s="31" t="s">
        <v>1743</v>
      </c>
    </row>
    <row r="112" spans="1:5" ht="21.75" customHeight="1">
      <c r="A112" s="43">
        <v>111</v>
      </c>
      <c r="B112" s="42" t="s">
        <v>2858</v>
      </c>
      <c r="C112" s="32" t="s">
        <v>2857</v>
      </c>
      <c r="D112" s="31" t="s">
        <v>2856</v>
      </c>
      <c r="E112" s="31" t="s">
        <v>1743</v>
      </c>
    </row>
    <row r="113" spans="1:5" ht="21.75" customHeight="1">
      <c r="A113" s="43">
        <v>112</v>
      </c>
      <c r="B113" s="42" t="s">
        <v>2855</v>
      </c>
      <c r="C113" s="32" t="s">
        <v>2854</v>
      </c>
      <c r="D113" s="31" t="s">
        <v>2853</v>
      </c>
      <c r="E113" s="31" t="s">
        <v>2351</v>
      </c>
    </row>
    <row r="114" spans="1:5" ht="21.75" customHeight="1">
      <c r="A114" s="43">
        <v>113</v>
      </c>
      <c r="B114" s="42" t="s">
        <v>2852</v>
      </c>
      <c r="C114" s="32" t="s">
        <v>2851</v>
      </c>
      <c r="D114" s="31" t="s">
        <v>2850</v>
      </c>
      <c r="E114" s="31" t="s">
        <v>1728</v>
      </c>
    </row>
    <row r="115" spans="1:5" ht="21.75" customHeight="1">
      <c r="A115" s="43">
        <v>114</v>
      </c>
      <c r="B115" s="42" t="s">
        <v>2849</v>
      </c>
      <c r="C115" s="32" t="s">
        <v>2848</v>
      </c>
      <c r="D115" s="31" t="s">
        <v>2847</v>
      </c>
      <c r="E115" s="31" t="s">
        <v>1801</v>
      </c>
    </row>
    <row r="116" spans="1:5" ht="21.75" customHeight="1">
      <c r="A116" s="43">
        <v>115</v>
      </c>
      <c r="B116" s="42" t="s">
        <v>2846</v>
      </c>
      <c r="C116" s="32" t="s">
        <v>2845</v>
      </c>
      <c r="D116" s="31" t="s">
        <v>2844</v>
      </c>
      <c r="E116" s="31" t="s">
        <v>1801</v>
      </c>
    </row>
    <row r="117" spans="1:5" ht="21.75" customHeight="1">
      <c r="A117" s="43">
        <v>116</v>
      </c>
      <c r="B117" s="42" t="s">
        <v>2843</v>
      </c>
      <c r="C117" s="32" t="s">
        <v>2842</v>
      </c>
      <c r="D117" s="31" t="s">
        <v>2841</v>
      </c>
      <c r="E117" s="31" t="s">
        <v>1801</v>
      </c>
    </row>
    <row r="118" spans="1:5" ht="21.75" customHeight="1">
      <c r="A118" s="43">
        <v>117</v>
      </c>
      <c r="B118" s="42" t="s">
        <v>2840</v>
      </c>
      <c r="C118" s="32" t="s">
        <v>2839</v>
      </c>
      <c r="D118" s="31" t="s">
        <v>2838</v>
      </c>
      <c r="E118" s="31" t="s">
        <v>1801</v>
      </c>
    </row>
    <row r="119" spans="1:5" ht="21.75" customHeight="1">
      <c r="A119" s="43">
        <v>118</v>
      </c>
      <c r="B119" s="42" t="s">
        <v>2837</v>
      </c>
      <c r="C119" s="32" t="s">
        <v>2836</v>
      </c>
      <c r="D119" s="31" t="s">
        <v>2835</v>
      </c>
      <c r="E119" s="31" t="s">
        <v>1801</v>
      </c>
    </row>
    <row r="120" spans="1:5" ht="21.75" customHeight="1">
      <c r="A120" s="43">
        <v>119</v>
      </c>
      <c r="B120" s="42" t="s">
        <v>2834</v>
      </c>
      <c r="C120" s="32" t="s">
        <v>2833</v>
      </c>
      <c r="D120" s="31" t="s">
        <v>2832</v>
      </c>
      <c r="E120" s="31" t="s">
        <v>1801</v>
      </c>
    </row>
    <row r="121" spans="1:5" ht="21.75" customHeight="1">
      <c r="A121" s="43">
        <v>120</v>
      </c>
      <c r="B121" s="42" t="s">
        <v>2831</v>
      </c>
      <c r="C121" s="32" t="s">
        <v>2830</v>
      </c>
      <c r="D121" s="31" t="s">
        <v>2829</v>
      </c>
      <c r="E121" s="31" t="s">
        <v>1801</v>
      </c>
    </row>
    <row r="122" spans="1:5" ht="21.75" customHeight="1">
      <c r="A122" s="43">
        <v>121</v>
      </c>
      <c r="B122" s="42" t="s">
        <v>2828</v>
      </c>
      <c r="C122" s="32" t="s">
        <v>2827</v>
      </c>
      <c r="D122" s="31" t="s">
        <v>2826</v>
      </c>
      <c r="E122" s="31" t="s">
        <v>2398</v>
      </c>
    </row>
    <row r="123" spans="1:5" ht="21.75" customHeight="1">
      <c r="A123" s="43">
        <v>122</v>
      </c>
      <c r="B123" s="42" t="s">
        <v>2825</v>
      </c>
      <c r="C123" s="32" t="s">
        <v>2824</v>
      </c>
      <c r="D123" s="31" t="s">
        <v>2823</v>
      </c>
      <c r="E123" s="31" t="s">
        <v>2517</v>
      </c>
    </row>
    <row r="124" spans="1:5" ht="21.75" customHeight="1">
      <c r="A124" s="43">
        <v>123</v>
      </c>
      <c r="B124" s="42" t="s">
        <v>2822</v>
      </c>
      <c r="C124" s="32" t="s">
        <v>2821</v>
      </c>
      <c r="D124" s="31" t="s">
        <v>2820</v>
      </c>
      <c r="E124" s="31" t="s">
        <v>1776</v>
      </c>
    </row>
    <row r="125" spans="1:5" ht="21.75" customHeight="1">
      <c r="A125" s="43">
        <v>124</v>
      </c>
      <c r="B125" s="42" t="s">
        <v>2819</v>
      </c>
      <c r="C125" s="32" t="s">
        <v>2818</v>
      </c>
      <c r="D125" s="31" t="s">
        <v>2817</v>
      </c>
      <c r="E125" s="31" t="s">
        <v>208</v>
      </c>
    </row>
    <row r="126" spans="1:5" ht="21.75" customHeight="1">
      <c r="A126" s="43">
        <v>125</v>
      </c>
      <c r="B126" s="42" t="s">
        <v>2816</v>
      </c>
      <c r="C126" s="32" t="s">
        <v>2815</v>
      </c>
      <c r="D126" s="31" t="s">
        <v>2814</v>
      </c>
      <c r="E126" s="31" t="s">
        <v>208</v>
      </c>
    </row>
    <row r="127" spans="1:5" ht="21.75" customHeight="1">
      <c r="A127" s="43">
        <v>126</v>
      </c>
      <c r="B127" s="42" t="s">
        <v>2813</v>
      </c>
      <c r="C127" s="32" t="s">
        <v>2812</v>
      </c>
      <c r="D127" s="31" t="s">
        <v>2811</v>
      </c>
      <c r="E127" s="31" t="s">
        <v>2376</v>
      </c>
    </row>
    <row r="128" spans="1:5" ht="21.75" customHeight="1">
      <c r="A128" s="43">
        <v>127</v>
      </c>
      <c r="B128" s="42" t="s">
        <v>2810</v>
      </c>
      <c r="C128" s="32" t="s">
        <v>2809</v>
      </c>
      <c r="D128" s="31" t="s">
        <v>2808</v>
      </c>
      <c r="E128" s="31" t="s">
        <v>1762</v>
      </c>
    </row>
    <row r="129" spans="1:5" ht="21.75" customHeight="1">
      <c r="A129" s="43">
        <v>128</v>
      </c>
      <c r="B129" s="42" t="s">
        <v>2807</v>
      </c>
      <c r="C129" s="32" t="s">
        <v>2806</v>
      </c>
      <c r="D129" s="31" t="s">
        <v>2805</v>
      </c>
      <c r="E129" s="31" t="s">
        <v>1728</v>
      </c>
    </row>
    <row r="130" spans="1:5" ht="21.75" customHeight="1">
      <c r="A130" s="43">
        <v>129</v>
      </c>
      <c r="B130" s="42" t="s">
        <v>2804</v>
      </c>
      <c r="C130" s="32" t="s">
        <v>2803</v>
      </c>
      <c r="D130" s="31" t="s">
        <v>2802</v>
      </c>
      <c r="E130" s="31" t="s">
        <v>2018</v>
      </c>
    </row>
    <row r="131" spans="1:5" ht="21.75" customHeight="1">
      <c r="A131" s="43">
        <v>130</v>
      </c>
      <c r="B131" s="42" t="s">
        <v>2801</v>
      </c>
      <c r="C131" s="32" t="s">
        <v>2800</v>
      </c>
      <c r="D131" s="31" t="s">
        <v>2799</v>
      </c>
      <c r="E131" s="31" t="s">
        <v>128</v>
      </c>
    </row>
    <row r="132" spans="1:5" ht="21.75" customHeight="1">
      <c r="A132" s="43">
        <v>131</v>
      </c>
      <c r="B132" s="42" t="s">
        <v>2798</v>
      </c>
      <c r="C132" s="32" t="s">
        <v>2797</v>
      </c>
      <c r="D132" s="31" t="s">
        <v>2796</v>
      </c>
      <c r="E132" s="31" t="s">
        <v>128</v>
      </c>
    </row>
    <row r="133" spans="1:5" ht="21.75" customHeight="1">
      <c r="A133" s="43">
        <v>132</v>
      </c>
      <c r="B133" s="42" t="s">
        <v>2795</v>
      </c>
      <c r="C133" s="32" t="s">
        <v>2794</v>
      </c>
      <c r="D133" s="31" t="s">
        <v>2793</v>
      </c>
      <c r="E133" s="31" t="s">
        <v>1794</v>
      </c>
    </row>
    <row r="134" spans="1:5" ht="21.75" customHeight="1">
      <c r="A134" s="43">
        <v>133</v>
      </c>
      <c r="B134" s="42" t="s">
        <v>2792</v>
      </c>
      <c r="C134" s="32" t="s">
        <v>2791</v>
      </c>
      <c r="D134" s="31" t="s">
        <v>2790</v>
      </c>
      <c r="E134" s="31" t="s">
        <v>2786</v>
      </c>
    </row>
    <row r="135" spans="1:5" ht="21.75" customHeight="1">
      <c r="A135" s="43">
        <v>134</v>
      </c>
      <c r="B135" s="42" t="s">
        <v>2789</v>
      </c>
      <c r="C135" s="32" t="s">
        <v>2788</v>
      </c>
      <c r="D135" s="31" t="s">
        <v>2787</v>
      </c>
      <c r="E135" s="31" t="s">
        <v>2786</v>
      </c>
    </row>
    <row r="136" spans="1:5" ht="21.75" customHeight="1">
      <c r="A136" s="43">
        <v>135</v>
      </c>
      <c r="B136" s="42" t="s">
        <v>2785</v>
      </c>
      <c r="C136" s="32" t="s">
        <v>2784</v>
      </c>
      <c r="D136" s="31" t="s">
        <v>2783</v>
      </c>
      <c r="E136" s="31" t="s">
        <v>1702</v>
      </c>
    </row>
    <row r="137" spans="1:5" ht="21.75" customHeight="1">
      <c r="A137" s="43">
        <v>136</v>
      </c>
      <c r="B137" s="42" t="s">
        <v>2782</v>
      </c>
      <c r="C137" s="32" t="s">
        <v>2781</v>
      </c>
      <c r="D137" s="31" t="s">
        <v>2780</v>
      </c>
      <c r="E137" s="31" t="s">
        <v>208</v>
      </c>
    </row>
    <row r="138" spans="1:5" ht="21.75" customHeight="1">
      <c r="A138" s="43">
        <v>137</v>
      </c>
      <c r="B138" s="42" t="s">
        <v>2779</v>
      </c>
      <c r="C138" s="32" t="s">
        <v>2778</v>
      </c>
      <c r="D138" s="31" t="s">
        <v>2777</v>
      </c>
      <c r="E138" s="31" t="s">
        <v>2776</v>
      </c>
    </row>
    <row r="139" spans="1:5" ht="21.75" customHeight="1">
      <c r="A139" s="43">
        <v>138</v>
      </c>
      <c r="B139" s="42" t="s">
        <v>2775</v>
      </c>
      <c r="C139" s="32" t="s">
        <v>2774</v>
      </c>
      <c r="D139" s="31" t="s">
        <v>2773</v>
      </c>
      <c r="E139" s="31" t="s">
        <v>2323</v>
      </c>
    </row>
    <row r="140" spans="1:5" ht="21.75" customHeight="1">
      <c r="A140" s="43">
        <v>139</v>
      </c>
      <c r="B140" s="42" t="s">
        <v>2772</v>
      </c>
      <c r="C140" s="32" t="s">
        <v>2771</v>
      </c>
      <c r="D140" s="31" t="s">
        <v>2770</v>
      </c>
      <c r="E140" s="31" t="s">
        <v>2769</v>
      </c>
    </row>
    <row r="141" spans="1:5" ht="21.75" customHeight="1">
      <c r="A141" s="43">
        <v>140</v>
      </c>
      <c r="B141" s="42" t="s">
        <v>2768</v>
      </c>
      <c r="C141" s="32" t="s">
        <v>2767</v>
      </c>
      <c r="D141" s="31" t="s">
        <v>2766</v>
      </c>
      <c r="E141" s="31" t="s">
        <v>2437</v>
      </c>
    </row>
    <row r="142" spans="1:5" ht="21.75" customHeight="1">
      <c r="A142" s="43">
        <v>141</v>
      </c>
      <c r="B142" s="42" t="s">
        <v>2765</v>
      </c>
      <c r="C142" s="32" t="s">
        <v>2764</v>
      </c>
      <c r="D142" s="31" t="s">
        <v>2763</v>
      </c>
      <c r="E142" s="31" t="s">
        <v>1794</v>
      </c>
    </row>
    <row r="143" spans="1:5" ht="21.75" customHeight="1">
      <c r="A143" s="43">
        <v>142</v>
      </c>
      <c r="B143" s="42" t="s">
        <v>2762</v>
      </c>
      <c r="C143" s="32" t="s">
        <v>2761</v>
      </c>
      <c r="D143" s="31" t="s">
        <v>2760</v>
      </c>
      <c r="E143" s="31" t="s">
        <v>1794</v>
      </c>
    </row>
    <row r="144" spans="1:5" ht="21.75" customHeight="1">
      <c r="A144" s="43">
        <v>143</v>
      </c>
      <c r="B144" s="42" t="s">
        <v>2759</v>
      </c>
      <c r="C144" s="32" t="s">
        <v>2758</v>
      </c>
      <c r="D144" s="31" t="s">
        <v>2757</v>
      </c>
      <c r="E144" s="31" t="s">
        <v>492</v>
      </c>
    </row>
    <row r="145" spans="1:5" ht="21.75" customHeight="1">
      <c r="A145" s="43">
        <v>144</v>
      </c>
      <c r="B145" s="42" t="s">
        <v>2756</v>
      </c>
      <c r="C145" s="32" t="s">
        <v>2755</v>
      </c>
      <c r="D145" s="31" t="s">
        <v>2754</v>
      </c>
      <c r="E145" s="31" t="s">
        <v>2001</v>
      </c>
    </row>
    <row r="146" spans="1:5" ht="21.75" customHeight="1">
      <c r="A146" s="43">
        <v>145</v>
      </c>
      <c r="B146" s="42" t="s">
        <v>2753</v>
      </c>
      <c r="C146" s="32" t="s">
        <v>2752</v>
      </c>
      <c r="D146" s="31" t="s">
        <v>2751</v>
      </c>
      <c r="E146" s="31" t="s">
        <v>2347</v>
      </c>
    </row>
    <row r="147" spans="1:5" ht="21.75" customHeight="1">
      <c r="A147" s="43">
        <v>146</v>
      </c>
      <c r="B147" s="42" t="s">
        <v>2750</v>
      </c>
      <c r="C147" s="32" t="s">
        <v>2749</v>
      </c>
      <c r="D147" s="31" t="s">
        <v>2748</v>
      </c>
      <c r="E147" s="31" t="s">
        <v>2347</v>
      </c>
    </row>
    <row r="148" spans="1:5" ht="21.75" customHeight="1">
      <c r="A148" s="43">
        <v>147</v>
      </c>
      <c r="B148" s="42" t="s">
        <v>2747</v>
      </c>
      <c r="C148" s="32" t="s">
        <v>2746</v>
      </c>
      <c r="D148" s="31" t="s">
        <v>2745</v>
      </c>
      <c r="E148" s="31" t="s">
        <v>2347</v>
      </c>
    </row>
    <row r="149" spans="1:5" ht="21.75" customHeight="1">
      <c r="A149" s="43">
        <v>148</v>
      </c>
      <c r="B149" s="42" t="s">
        <v>2744</v>
      </c>
      <c r="C149" s="32" t="s">
        <v>2743</v>
      </c>
      <c r="D149" s="31" t="s">
        <v>2742</v>
      </c>
      <c r="E149" s="31" t="s">
        <v>1762</v>
      </c>
    </row>
    <row r="150" spans="1:5" ht="21.75" customHeight="1">
      <c r="A150" s="43">
        <v>149</v>
      </c>
      <c r="B150" s="42" t="s">
        <v>2741</v>
      </c>
      <c r="C150" s="32" t="s">
        <v>2740</v>
      </c>
      <c r="D150" s="31" t="s">
        <v>2739</v>
      </c>
      <c r="E150" s="31" t="s">
        <v>1743</v>
      </c>
    </row>
    <row r="151" spans="1:5" ht="21.75" customHeight="1">
      <c r="A151" s="43">
        <v>150</v>
      </c>
      <c r="B151" s="42" t="s">
        <v>2738</v>
      </c>
      <c r="C151" s="32" t="s">
        <v>2737</v>
      </c>
      <c r="D151" s="31" t="s">
        <v>2736</v>
      </c>
      <c r="E151" s="31" t="s">
        <v>1743</v>
      </c>
    </row>
    <row r="152" spans="1:5" ht="21.75" customHeight="1">
      <c r="A152" s="43">
        <v>151</v>
      </c>
      <c r="B152" s="42" t="s">
        <v>2735</v>
      </c>
      <c r="C152" s="32" t="s">
        <v>2734</v>
      </c>
      <c r="D152" s="31" t="s">
        <v>2733</v>
      </c>
      <c r="E152" s="31" t="s">
        <v>1728</v>
      </c>
    </row>
    <row r="153" spans="1:5" ht="21.75" customHeight="1">
      <c r="A153" s="43">
        <v>152</v>
      </c>
      <c r="B153" s="42" t="s">
        <v>2732</v>
      </c>
      <c r="C153" s="32" t="s">
        <v>2731</v>
      </c>
      <c r="D153" s="31" t="s">
        <v>2730</v>
      </c>
      <c r="E153" s="31" t="s">
        <v>1801</v>
      </c>
    </row>
    <row r="154" spans="1:5" ht="21.75" customHeight="1">
      <c r="A154" s="43">
        <v>153</v>
      </c>
      <c r="B154" s="42" t="s">
        <v>2729</v>
      </c>
      <c r="C154" s="32" t="s">
        <v>2728</v>
      </c>
      <c r="D154" s="31" t="s">
        <v>2727</v>
      </c>
      <c r="E154" s="31" t="s">
        <v>1959</v>
      </c>
    </row>
    <row r="155" spans="1:5" ht="21.75" customHeight="1">
      <c r="A155" s="43">
        <v>154</v>
      </c>
      <c r="B155" s="42" t="s">
        <v>2726</v>
      </c>
      <c r="C155" s="32" t="s">
        <v>2725</v>
      </c>
      <c r="D155" s="31" t="s">
        <v>2724</v>
      </c>
      <c r="E155" s="31" t="s">
        <v>1794</v>
      </c>
    </row>
    <row r="156" spans="1:5" ht="21.75" customHeight="1">
      <c r="A156" s="43">
        <v>155</v>
      </c>
      <c r="B156" s="42" t="s">
        <v>2723</v>
      </c>
      <c r="C156" s="32" t="s">
        <v>2722</v>
      </c>
      <c r="D156" s="31" t="s">
        <v>2721</v>
      </c>
      <c r="E156" s="31" t="s">
        <v>1698</v>
      </c>
    </row>
    <row r="157" spans="1:5" ht="21.75" customHeight="1">
      <c r="A157" s="43">
        <v>156</v>
      </c>
      <c r="B157" s="42" t="s">
        <v>2720</v>
      </c>
      <c r="C157" s="32" t="s">
        <v>2719</v>
      </c>
      <c r="D157" s="31" t="s">
        <v>2718</v>
      </c>
      <c r="E157" s="31" t="s">
        <v>2001</v>
      </c>
    </row>
    <row r="158" spans="1:5" ht="21.75" customHeight="1">
      <c r="A158" s="43">
        <v>157</v>
      </c>
      <c r="B158" s="42" t="s">
        <v>2717</v>
      </c>
      <c r="C158" s="32" t="s">
        <v>2716</v>
      </c>
      <c r="D158" s="31" t="s">
        <v>2715</v>
      </c>
      <c r="E158" s="31" t="s">
        <v>2398</v>
      </c>
    </row>
    <row r="159" spans="1:5" ht="21.75" customHeight="1">
      <c r="A159" s="43">
        <v>158</v>
      </c>
      <c r="B159" s="42" t="s">
        <v>2714</v>
      </c>
      <c r="C159" s="32" t="s">
        <v>2713</v>
      </c>
      <c r="D159" s="31" t="s">
        <v>2712</v>
      </c>
      <c r="E159" s="31" t="s">
        <v>1682</v>
      </c>
    </row>
    <row r="160" spans="1:5" ht="21.75" customHeight="1">
      <c r="A160" s="43">
        <v>159</v>
      </c>
      <c r="B160" s="42" t="s">
        <v>2711</v>
      </c>
      <c r="C160" s="32" t="s">
        <v>2710</v>
      </c>
      <c r="D160" s="31" t="s">
        <v>2709</v>
      </c>
      <c r="E160" s="31" t="s">
        <v>1682</v>
      </c>
    </row>
    <row r="161" spans="1:5" ht="21.75" customHeight="1">
      <c r="A161" s="43">
        <v>160</v>
      </c>
      <c r="B161" s="42" t="s">
        <v>2708</v>
      </c>
      <c r="C161" s="32" t="s">
        <v>2707</v>
      </c>
      <c r="D161" s="31" t="s">
        <v>2706</v>
      </c>
      <c r="E161" s="31" t="s">
        <v>2023</v>
      </c>
    </row>
    <row r="162" spans="1:5" ht="21.75" customHeight="1">
      <c r="A162" s="43">
        <v>161</v>
      </c>
      <c r="B162" s="42" t="s">
        <v>2705</v>
      </c>
      <c r="C162" s="32" t="s">
        <v>2704</v>
      </c>
      <c r="D162" s="31" t="s">
        <v>2703</v>
      </c>
      <c r="E162" s="31" t="s">
        <v>2041</v>
      </c>
    </row>
    <row r="163" spans="1:5" ht="21.75" customHeight="1">
      <c r="A163" s="43">
        <v>162</v>
      </c>
      <c r="B163" s="42" t="s">
        <v>2702</v>
      </c>
      <c r="C163" s="32" t="s">
        <v>2701</v>
      </c>
      <c r="D163" s="31" t="s">
        <v>2700</v>
      </c>
      <c r="E163" s="31" t="s">
        <v>1794</v>
      </c>
    </row>
    <row r="164" spans="1:5" ht="21.75" customHeight="1">
      <c r="A164" s="43">
        <v>163</v>
      </c>
      <c r="B164" s="42" t="s">
        <v>2699</v>
      </c>
      <c r="C164" s="32" t="s">
        <v>2698</v>
      </c>
      <c r="D164" s="31" t="s">
        <v>2697</v>
      </c>
      <c r="E164" s="31" t="s">
        <v>1772</v>
      </c>
    </row>
    <row r="165" spans="1:5" ht="21.75" customHeight="1">
      <c r="A165" s="43">
        <v>164</v>
      </c>
      <c r="B165" s="42" t="s">
        <v>2696</v>
      </c>
      <c r="C165" s="32" t="s">
        <v>2695</v>
      </c>
      <c r="D165" s="31" t="s">
        <v>2694</v>
      </c>
      <c r="E165" s="31" t="s">
        <v>1772</v>
      </c>
    </row>
    <row r="166" spans="1:5" ht="21.75" customHeight="1">
      <c r="A166" s="43">
        <v>165</v>
      </c>
      <c r="B166" s="42" t="s">
        <v>2693</v>
      </c>
      <c r="C166" s="32" t="s">
        <v>2692</v>
      </c>
      <c r="D166" s="31" t="s">
        <v>2691</v>
      </c>
      <c r="E166" s="31" t="s">
        <v>2062</v>
      </c>
    </row>
    <row r="167" spans="1:5" ht="21.75" customHeight="1">
      <c r="A167" s="43">
        <v>166</v>
      </c>
      <c r="B167" s="42" t="s">
        <v>2690</v>
      </c>
      <c r="C167" s="32" t="s">
        <v>2689</v>
      </c>
      <c r="D167" s="31" t="s">
        <v>2688</v>
      </c>
      <c r="E167" s="31" t="s">
        <v>2062</v>
      </c>
    </row>
    <row r="168" spans="1:5" ht="21.75" customHeight="1">
      <c r="A168" s="43">
        <v>167</v>
      </c>
      <c r="B168" s="42" t="s">
        <v>2687</v>
      </c>
      <c r="C168" s="32" t="s">
        <v>2686</v>
      </c>
      <c r="D168" s="31" t="s">
        <v>2685</v>
      </c>
      <c r="E168" s="31" t="s">
        <v>1776</v>
      </c>
    </row>
    <row r="169" spans="1:5" ht="21.75" customHeight="1">
      <c r="A169" s="43">
        <v>168</v>
      </c>
      <c r="B169" s="42" t="s">
        <v>2684</v>
      </c>
      <c r="C169" s="32" t="s">
        <v>2683</v>
      </c>
      <c r="D169" s="31" t="s">
        <v>2682</v>
      </c>
      <c r="E169" s="31" t="s">
        <v>1776</v>
      </c>
    </row>
    <row r="170" spans="1:5" ht="21.75" customHeight="1">
      <c r="A170" s="43">
        <v>169</v>
      </c>
      <c r="B170" s="42" t="s">
        <v>2681</v>
      </c>
      <c r="C170" s="32" t="s">
        <v>2680</v>
      </c>
      <c r="D170" s="31" t="s">
        <v>2679</v>
      </c>
      <c r="E170" s="31" t="s">
        <v>2376</v>
      </c>
    </row>
    <row r="171" spans="1:5" ht="21.75" customHeight="1">
      <c r="A171" s="43">
        <v>170</v>
      </c>
      <c r="B171" s="42" t="s">
        <v>2678</v>
      </c>
      <c r="C171" s="32" t="s">
        <v>2677</v>
      </c>
      <c r="D171" s="31" t="s">
        <v>2676</v>
      </c>
      <c r="E171" s="31" t="s">
        <v>492</v>
      </c>
    </row>
    <row r="172" spans="1:5" ht="21.75" customHeight="1">
      <c r="A172" s="43">
        <v>171</v>
      </c>
      <c r="B172" s="42" t="s">
        <v>2675</v>
      </c>
      <c r="C172" s="32" t="s">
        <v>2674</v>
      </c>
      <c r="D172" s="31" t="s">
        <v>2673</v>
      </c>
      <c r="E172" s="31" t="s">
        <v>2672</v>
      </c>
    </row>
    <row r="173" spans="1:5" ht="21.75" customHeight="1">
      <c r="A173" s="43">
        <v>172</v>
      </c>
      <c r="B173" s="42" t="s">
        <v>2671</v>
      </c>
      <c r="C173" s="32" t="s">
        <v>2670</v>
      </c>
      <c r="D173" s="31" t="s">
        <v>2669</v>
      </c>
      <c r="E173" s="31" t="s">
        <v>413</v>
      </c>
    </row>
    <row r="174" spans="1:5" ht="21.75" customHeight="1">
      <c r="A174" s="43">
        <v>173</v>
      </c>
      <c r="B174" s="42" t="s">
        <v>2668</v>
      </c>
      <c r="C174" s="32" t="s">
        <v>2667</v>
      </c>
      <c r="D174" s="31" t="s">
        <v>2666</v>
      </c>
      <c r="E174" s="31" t="s">
        <v>1640</v>
      </c>
    </row>
    <row r="175" spans="1:5" ht="21.75" customHeight="1">
      <c r="A175" s="43">
        <v>174</v>
      </c>
      <c r="B175" s="42" t="s">
        <v>2665</v>
      </c>
      <c r="C175" s="32" t="s">
        <v>2664</v>
      </c>
      <c r="D175" s="31" t="s">
        <v>2663</v>
      </c>
      <c r="E175" s="31" t="s">
        <v>1640</v>
      </c>
    </row>
    <row r="176" spans="1:5" ht="21.75" customHeight="1">
      <c r="A176" s="43">
        <v>175</v>
      </c>
      <c r="B176" s="42" t="s">
        <v>2662</v>
      </c>
      <c r="C176" s="32" t="s">
        <v>2661</v>
      </c>
      <c r="D176" s="31" t="s">
        <v>2660</v>
      </c>
      <c r="E176" s="31" t="s">
        <v>2128</v>
      </c>
    </row>
    <row r="177" spans="1:5" ht="21.75" customHeight="1">
      <c r="A177" s="43">
        <v>176</v>
      </c>
      <c r="B177" s="42" t="s">
        <v>2659</v>
      </c>
      <c r="C177" s="32" t="s">
        <v>2658</v>
      </c>
      <c r="D177" s="31" t="s">
        <v>2657</v>
      </c>
      <c r="E177" s="31" t="s">
        <v>1963</v>
      </c>
    </row>
    <row r="178" spans="1:5" ht="21.75" customHeight="1">
      <c r="A178" s="43">
        <v>177</v>
      </c>
      <c r="B178" s="42" t="s">
        <v>2656</v>
      </c>
      <c r="C178" s="32" t="s">
        <v>2655</v>
      </c>
      <c r="D178" s="31" t="s">
        <v>2654</v>
      </c>
      <c r="E178" s="31" t="s">
        <v>2635</v>
      </c>
    </row>
    <row r="179" spans="1:5" ht="21.75" customHeight="1">
      <c r="A179" s="43">
        <v>178</v>
      </c>
      <c r="B179" s="42" t="s">
        <v>2653</v>
      </c>
      <c r="C179" s="32" t="s">
        <v>2652</v>
      </c>
      <c r="D179" s="31" t="s">
        <v>2651</v>
      </c>
      <c r="E179" s="31" t="s">
        <v>2635</v>
      </c>
    </row>
    <row r="180" spans="1:5" ht="21.75" customHeight="1">
      <c r="A180" s="43">
        <v>179</v>
      </c>
      <c r="B180" s="42" t="s">
        <v>2650</v>
      </c>
      <c r="C180" s="32" t="s">
        <v>2649</v>
      </c>
      <c r="D180" s="31" t="s">
        <v>2648</v>
      </c>
      <c r="E180" s="31" t="s">
        <v>2635</v>
      </c>
    </row>
    <row r="181" spans="1:5" ht="21.75" customHeight="1">
      <c r="A181" s="43">
        <v>180</v>
      </c>
      <c r="B181" s="42" t="s">
        <v>2647</v>
      </c>
      <c r="C181" s="32" t="s">
        <v>2646</v>
      </c>
      <c r="D181" s="31" t="s">
        <v>2645</v>
      </c>
      <c r="E181" s="31" t="s">
        <v>2635</v>
      </c>
    </row>
    <row r="182" spans="1:5" ht="21.75" customHeight="1">
      <c r="A182" s="43">
        <v>181</v>
      </c>
      <c r="B182" s="42" t="s">
        <v>2644</v>
      </c>
      <c r="C182" s="32" t="s">
        <v>2643</v>
      </c>
      <c r="D182" s="31" t="s">
        <v>2642</v>
      </c>
      <c r="E182" s="31" t="s">
        <v>2635</v>
      </c>
    </row>
    <row r="183" spans="1:5" ht="21.75" customHeight="1">
      <c r="A183" s="43">
        <v>182</v>
      </c>
      <c r="B183" s="42" t="s">
        <v>2641</v>
      </c>
      <c r="C183" s="32" t="s">
        <v>2640</v>
      </c>
      <c r="D183" s="31" t="s">
        <v>2639</v>
      </c>
      <c r="E183" s="31" t="s">
        <v>2635</v>
      </c>
    </row>
    <row r="184" spans="1:5" ht="21.75" customHeight="1">
      <c r="A184" s="43">
        <v>183</v>
      </c>
      <c r="B184" s="42" t="s">
        <v>2638</v>
      </c>
      <c r="C184" s="32" t="s">
        <v>2637</v>
      </c>
      <c r="D184" s="31" t="s">
        <v>2636</v>
      </c>
      <c r="E184" s="31" t="s">
        <v>2635</v>
      </c>
    </row>
    <row r="185" spans="1:5" ht="21.75" customHeight="1">
      <c r="A185" s="43">
        <v>184</v>
      </c>
      <c r="B185" s="42" t="s">
        <v>2634</v>
      </c>
      <c r="C185" s="32" t="s">
        <v>2633</v>
      </c>
      <c r="D185" s="31" t="s">
        <v>2632</v>
      </c>
      <c r="E185" s="31" t="s">
        <v>2123</v>
      </c>
    </row>
    <row r="186" spans="1:5" ht="21.75" customHeight="1">
      <c r="A186" s="43">
        <v>185</v>
      </c>
      <c r="B186" s="42" t="s">
        <v>2631</v>
      </c>
      <c r="C186" s="32" t="s">
        <v>2630</v>
      </c>
      <c r="D186" s="31" t="s">
        <v>2629</v>
      </c>
      <c r="E186" s="31" t="s">
        <v>2123</v>
      </c>
    </row>
    <row r="187" spans="1:5" ht="21.75" customHeight="1">
      <c r="A187" s="43">
        <v>186</v>
      </c>
      <c r="B187" s="42" t="s">
        <v>2628</v>
      </c>
      <c r="C187" s="32" t="s">
        <v>2627</v>
      </c>
      <c r="D187" s="31" t="s">
        <v>2626</v>
      </c>
      <c r="E187" s="31" t="s">
        <v>2123</v>
      </c>
    </row>
    <row r="188" spans="1:5" ht="21.75" customHeight="1">
      <c r="A188" s="43">
        <v>187</v>
      </c>
      <c r="B188" s="42" t="s">
        <v>2625</v>
      </c>
      <c r="C188" s="32" t="s">
        <v>2624</v>
      </c>
      <c r="D188" s="31" t="s">
        <v>2623</v>
      </c>
      <c r="E188" s="31" t="s">
        <v>2028</v>
      </c>
    </row>
    <row r="189" spans="1:5" ht="21.75" customHeight="1">
      <c r="A189" s="43">
        <v>188</v>
      </c>
      <c r="B189" s="42" t="s">
        <v>2622</v>
      </c>
      <c r="C189" s="32" t="s">
        <v>2621</v>
      </c>
      <c r="D189" s="31" t="s">
        <v>2620</v>
      </c>
      <c r="E189" s="31" t="s">
        <v>2323</v>
      </c>
    </row>
    <row r="190" spans="1:5" ht="21.75" customHeight="1">
      <c r="A190" s="43">
        <v>189</v>
      </c>
      <c r="B190" s="42" t="s">
        <v>2619</v>
      </c>
      <c r="C190" s="32" t="s">
        <v>2618</v>
      </c>
      <c r="D190" s="31" t="s">
        <v>2617</v>
      </c>
      <c r="E190" s="31" t="s">
        <v>2323</v>
      </c>
    </row>
    <row r="191" spans="1:5" ht="21.75" customHeight="1">
      <c r="A191" s="43">
        <v>190</v>
      </c>
      <c r="B191" s="42" t="s">
        <v>2616</v>
      </c>
      <c r="C191" s="32" t="s">
        <v>2615</v>
      </c>
      <c r="D191" s="31" t="s">
        <v>2614</v>
      </c>
      <c r="E191" s="31" t="s">
        <v>2323</v>
      </c>
    </row>
    <row r="192" spans="1:5" ht="21.75" customHeight="1">
      <c r="A192" s="43">
        <v>191</v>
      </c>
      <c r="B192" s="42" t="s">
        <v>2613</v>
      </c>
      <c r="C192" s="32" t="s">
        <v>2612</v>
      </c>
      <c r="D192" s="31" t="s">
        <v>2611</v>
      </c>
      <c r="E192" s="31" t="s">
        <v>2323</v>
      </c>
    </row>
    <row r="193" spans="1:5" ht="21.75" customHeight="1">
      <c r="A193" s="43">
        <v>192</v>
      </c>
      <c r="B193" s="42" t="s">
        <v>2610</v>
      </c>
      <c r="C193" s="32" t="s">
        <v>2609</v>
      </c>
      <c r="D193" s="31" t="s">
        <v>2608</v>
      </c>
      <c r="E193" s="31" t="s">
        <v>1776</v>
      </c>
    </row>
    <row r="194" spans="1:5" ht="21.75" customHeight="1">
      <c r="A194" s="43">
        <v>193</v>
      </c>
      <c r="B194" s="42" t="s">
        <v>2607</v>
      </c>
      <c r="C194" s="32" t="s">
        <v>2606</v>
      </c>
      <c r="D194" s="31" t="s">
        <v>2605</v>
      </c>
      <c r="E194" s="31" t="s">
        <v>1728</v>
      </c>
    </row>
    <row r="195" spans="1:5" ht="21.75" customHeight="1">
      <c r="A195" s="43">
        <v>194</v>
      </c>
      <c r="B195" s="42" t="s">
        <v>2604</v>
      </c>
      <c r="C195" s="32" t="s">
        <v>2603</v>
      </c>
      <c r="D195" s="31" t="s">
        <v>2602</v>
      </c>
      <c r="E195" s="31" t="s">
        <v>499</v>
      </c>
    </row>
    <row r="196" spans="1:5" ht="21.75" customHeight="1">
      <c r="A196" s="43">
        <v>195</v>
      </c>
      <c r="B196" s="42" t="s">
        <v>2601</v>
      </c>
      <c r="C196" s="32" t="s">
        <v>2600</v>
      </c>
      <c r="D196" s="31" t="s">
        <v>2599</v>
      </c>
      <c r="E196" s="31" t="s">
        <v>499</v>
      </c>
    </row>
    <row r="197" spans="1:5" ht="21.75" customHeight="1">
      <c r="A197" s="43">
        <v>196</v>
      </c>
      <c r="B197" s="42" t="s">
        <v>2598</v>
      </c>
      <c r="C197" s="32" t="s">
        <v>2597</v>
      </c>
      <c r="D197" s="31" t="s">
        <v>2596</v>
      </c>
      <c r="E197" s="31" t="s">
        <v>2595</v>
      </c>
    </row>
    <row r="198" spans="1:5" ht="21.75" customHeight="1">
      <c r="A198" s="43">
        <v>197</v>
      </c>
      <c r="B198" s="42" t="s">
        <v>2594</v>
      </c>
      <c r="C198" s="32" t="s">
        <v>2593</v>
      </c>
      <c r="D198" s="31" t="s">
        <v>2592</v>
      </c>
      <c r="E198" s="31" t="s">
        <v>1682</v>
      </c>
    </row>
    <row r="199" spans="1:5" ht="21.75" customHeight="1">
      <c r="A199" s="43">
        <v>198</v>
      </c>
      <c r="B199" s="42" t="s">
        <v>2591</v>
      </c>
      <c r="C199" s="32" t="s">
        <v>2590</v>
      </c>
      <c r="D199" s="31" t="s">
        <v>2589</v>
      </c>
      <c r="E199" s="31" t="s">
        <v>1682</v>
      </c>
    </row>
    <row r="200" spans="1:5" ht="21.75" customHeight="1">
      <c r="A200" s="43">
        <v>199</v>
      </c>
      <c r="B200" s="42" t="s">
        <v>2588</v>
      </c>
      <c r="C200" s="32" t="s">
        <v>2587</v>
      </c>
      <c r="D200" s="31" t="s">
        <v>2586</v>
      </c>
      <c r="E200" s="31" t="s">
        <v>1682</v>
      </c>
    </row>
    <row r="201" spans="1:5" ht="21.75" customHeight="1">
      <c r="A201" s="43">
        <v>200</v>
      </c>
      <c r="B201" s="42" t="s">
        <v>2585</v>
      </c>
      <c r="C201" s="32" t="s">
        <v>2584</v>
      </c>
      <c r="D201" s="31" t="s">
        <v>2583</v>
      </c>
      <c r="E201" s="31" t="s">
        <v>2018</v>
      </c>
    </row>
    <row r="202" spans="1:5" ht="21.75" customHeight="1">
      <c r="A202" s="43">
        <v>201</v>
      </c>
      <c r="B202" s="42" t="s">
        <v>2582</v>
      </c>
      <c r="C202" s="32" t="s">
        <v>2581</v>
      </c>
      <c r="D202" s="31" t="s">
        <v>2580</v>
      </c>
      <c r="E202" s="31" t="s">
        <v>2018</v>
      </c>
    </row>
    <row r="203" spans="1:5" ht="21.75" customHeight="1">
      <c r="A203" s="43">
        <v>202</v>
      </c>
      <c r="B203" s="42" t="s">
        <v>2579</v>
      </c>
      <c r="C203" s="32" t="s">
        <v>2578</v>
      </c>
      <c r="D203" s="31" t="s">
        <v>2577</v>
      </c>
      <c r="E203" s="31" t="s">
        <v>1743</v>
      </c>
    </row>
    <row r="204" spans="1:5" ht="21.75" customHeight="1">
      <c r="A204" s="43">
        <v>203</v>
      </c>
      <c r="B204" s="42" t="s">
        <v>2576</v>
      </c>
      <c r="C204" s="32" t="s">
        <v>2575</v>
      </c>
      <c r="D204" s="31" t="s">
        <v>2574</v>
      </c>
      <c r="E204" s="31" t="s">
        <v>1743</v>
      </c>
    </row>
    <row r="205" spans="1:5" ht="21.75" customHeight="1">
      <c r="A205" s="43">
        <v>204</v>
      </c>
      <c r="B205" s="42" t="s">
        <v>2573</v>
      </c>
      <c r="C205" s="32" t="s">
        <v>2572</v>
      </c>
      <c r="D205" s="31" t="s">
        <v>2571</v>
      </c>
      <c r="E205" s="31" t="s">
        <v>1728</v>
      </c>
    </row>
    <row r="206" spans="1:5" ht="21.75" customHeight="1">
      <c r="A206" s="43">
        <v>205</v>
      </c>
      <c r="B206" s="42" t="s">
        <v>2570</v>
      </c>
      <c r="C206" s="32" t="s">
        <v>2569</v>
      </c>
      <c r="D206" s="31" t="s">
        <v>2568</v>
      </c>
      <c r="E206" s="31" t="s">
        <v>1728</v>
      </c>
    </row>
    <row r="207" spans="1:5" ht="21.75" customHeight="1">
      <c r="A207" s="43">
        <v>206</v>
      </c>
      <c r="B207" s="42" t="s">
        <v>2567</v>
      </c>
      <c r="C207" s="32" t="s">
        <v>2566</v>
      </c>
      <c r="D207" s="31" t="s">
        <v>2565</v>
      </c>
      <c r="E207" s="31" t="s">
        <v>2564</v>
      </c>
    </row>
    <row r="208" spans="1:5" ht="21.75" customHeight="1">
      <c r="A208" s="43">
        <v>207</v>
      </c>
      <c r="B208" s="42" t="s">
        <v>2563</v>
      </c>
      <c r="C208" s="32" t="s">
        <v>2562</v>
      </c>
      <c r="D208" s="31" t="s">
        <v>2561</v>
      </c>
      <c r="E208" s="31" t="s">
        <v>1794</v>
      </c>
    </row>
    <row r="209" spans="1:5" ht="21.75" customHeight="1">
      <c r="A209" s="43">
        <v>208</v>
      </c>
      <c r="B209" s="42" t="s">
        <v>2560</v>
      </c>
      <c r="C209" s="32" t="s">
        <v>2559</v>
      </c>
      <c r="D209" s="31" t="s">
        <v>2558</v>
      </c>
      <c r="E209" s="31" t="s">
        <v>2028</v>
      </c>
    </row>
    <row r="210" spans="1:5" ht="21.75" customHeight="1">
      <c r="A210" s="43">
        <v>209</v>
      </c>
      <c r="B210" s="42" t="s">
        <v>2557</v>
      </c>
      <c r="C210" s="32" t="s">
        <v>2556</v>
      </c>
      <c r="D210" s="31" t="s">
        <v>2555</v>
      </c>
      <c r="E210" s="31" t="s">
        <v>2028</v>
      </c>
    </row>
    <row r="211" spans="1:5" ht="21.75" customHeight="1">
      <c r="A211" s="43">
        <v>210</v>
      </c>
      <c r="B211" s="42" t="s">
        <v>2554</v>
      </c>
      <c r="C211" s="32" t="s">
        <v>2553</v>
      </c>
      <c r="D211" s="31" t="s">
        <v>2552</v>
      </c>
      <c r="E211" s="31" t="s">
        <v>981</v>
      </c>
    </row>
    <row r="212" spans="1:5" ht="21.75" customHeight="1">
      <c r="A212" s="43">
        <v>211</v>
      </c>
      <c r="B212" s="42" t="s">
        <v>2551</v>
      </c>
      <c r="C212" s="32" t="s">
        <v>2550</v>
      </c>
      <c r="D212" s="31" t="s">
        <v>2549</v>
      </c>
      <c r="E212" s="31" t="s">
        <v>981</v>
      </c>
    </row>
    <row r="213" spans="1:5" ht="21.75" customHeight="1">
      <c r="A213" s="43">
        <v>212</v>
      </c>
      <c r="B213" s="42" t="s">
        <v>2548</v>
      </c>
      <c r="C213" s="32" t="s">
        <v>2547</v>
      </c>
      <c r="D213" s="31" t="s">
        <v>2546</v>
      </c>
      <c r="E213" s="31" t="s">
        <v>981</v>
      </c>
    </row>
    <row r="214" spans="1:5" ht="21.75" customHeight="1">
      <c r="A214" s="43">
        <v>213</v>
      </c>
      <c r="B214" s="42" t="s">
        <v>2545</v>
      </c>
      <c r="C214" s="32" t="s">
        <v>2544</v>
      </c>
      <c r="D214" s="31" t="s">
        <v>2543</v>
      </c>
      <c r="E214" s="31" t="s">
        <v>1762</v>
      </c>
    </row>
    <row r="215" spans="1:5" ht="21.75" customHeight="1">
      <c r="A215" s="43">
        <v>214</v>
      </c>
      <c r="B215" s="42" t="s">
        <v>2542</v>
      </c>
      <c r="C215" s="32" t="s">
        <v>2541</v>
      </c>
      <c r="D215" s="31" t="s">
        <v>2540</v>
      </c>
      <c r="E215" s="31" t="s">
        <v>2123</v>
      </c>
    </row>
    <row r="216" spans="1:5" ht="21.75" customHeight="1">
      <c r="A216" s="43">
        <v>215</v>
      </c>
      <c r="B216" s="42" t="s">
        <v>2539</v>
      </c>
      <c r="C216" s="32" t="s">
        <v>2538</v>
      </c>
      <c r="D216" s="31" t="s">
        <v>2537</v>
      </c>
      <c r="E216" s="31" t="s">
        <v>1535</v>
      </c>
    </row>
    <row r="217" spans="1:5" ht="21.75" customHeight="1">
      <c r="A217" s="43">
        <v>216</v>
      </c>
      <c r="B217" s="42" t="s">
        <v>2536</v>
      </c>
      <c r="C217" s="32" t="s">
        <v>2535</v>
      </c>
      <c r="D217" s="31" t="s">
        <v>2534</v>
      </c>
      <c r="E217" s="31" t="s">
        <v>180</v>
      </c>
    </row>
    <row r="218" spans="1:5" ht="21.75" customHeight="1">
      <c r="A218" s="43">
        <v>217</v>
      </c>
      <c r="B218" s="42" t="s">
        <v>2533</v>
      </c>
      <c r="C218" s="32" t="s">
        <v>2532</v>
      </c>
      <c r="D218" s="31" t="s">
        <v>2531</v>
      </c>
      <c r="E218" s="31" t="s">
        <v>180</v>
      </c>
    </row>
    <row r="219" spans="1:5" ht="21.75" customHeight="1">
      <c r="A219" s="43">
        <v>218</v>
      </c>
      <c r="B219" s="42" t="s">
        <v>2530</v>
      </c>
      <c r="C219" s="32" t="s">
        <v>2529</v>
      </c>
      <c r="D219" s="31" t="s">
        <v>2528</v>
      </c>
      <c r="E219" s="31" t="s">
        <v>2521</v>
      </c>
    </row>
    <row r="220" spans="1:5" ht="21.75" customHeight="1">
      <c r="A220" s="43">
        <v>219</v>
      </c>
      <c r="B220" s="42" t="s">
        <v>2527</v>
      </c>
      <c r="C220" s="32" t="s">
        <v>2526</v>
      </c>
      <c r="D220" s="31" t="s">
        <v>2525</v>
      </c>
      <c r="E220" s="31" t="s">
        <v>2521</v>
      </c>
    </row>
    <row r="221" spans="1:5" ht="21.75" customHeight="1">
      <c r="A221" s="43">
        <v>220</v>
      </c>
      <c r="B221" s="42" t="s">
        <v>2524</v>
      </c>
      <c r="C221" s="32" t="s">
        <v>2523</v>
      </c>
      <c r="D221" s="31" t="s">
        <v>2522</v>
      </c>
      <c r="E221" s="31" t="s">
        <v>2521</v>
      </c>
    </row>
    <row r="222" spans="1:5" ht="21.75" customHeight="1">
      <c r="A222" s="43">
        <v>221</v>
      </c>
      <c r="B222" s="42" t="s">
        <v>2520</v>
      </c>
      <c r="C222" s="32" t="s">
        <v>2519</v>
      </c>
      <c r="D222" s="31" t="s">
        <v>2518</v>
      </c>
      <c r="E222" s="31" t="s">
        <v>2517</v>
      </c>
    </row>
    <row r="223" spans="1:5" ht="21.75" customHeight="1">
      <c r="A223" s="43">
        <v>222</v>
      </c>
      <c r="B223" s="42" t="s">
        <v>2516</v>
      </c>
      <c r="C223" s="32" t="s">
        <v>2515</v>
      </c>
      <c r="D223" s="31" t="s">
        <v>2514</v>
      </c>
      <c r="E223" s="31" t="s">
        <v>1776</v>
      </c>
    </row>
    <row r="224" spans="1:5" ht="21.75" customHeight="1">
      <c r="A224" s="43">
        <v>223</v>
      </c>
      <c r="B224" s="42" t="s">
        <v>2513</v>
      </c>
      <c r="C224" s="32" t="s">
        <v>2512</v>
      </c>
      <c r="D224" s="31" t="s">
        <v>2511</v>
      </c>
      <c r="E224" s="31" t="s">
        <v>2510</v>
      </c>
    </row>
    <row r="225" spans="1:5" ht="21.75" customHeight="1">
      <c r="A225" s="43">
        <v>224</v>
      </c>
      <c r="B225" s="42" t="s">
        <v>2509</v>
      </c>
      <c r="C225" s="32" t="s">
        <v>2508</v>
      </c>
      <c r="D225" s="31" t="s">
        <v>2507</v>
      </c>
      <c r="E225" s="31" t="s">
        <v>1728</v>
      </c>
    </row>
    <row r="226" spans="1:5" ht="21.75" customHeight="1">
      <c r="A226" s="43">
        <v>225</v>
      </c>
      <c r="B226" s="42" t="s">
        <v>2506</v>
      </c>
      <c r="C226" s="32" t="s">
        <v>2505</v>
      </c>
      <c r="D226" s="31" t="s">
        <v>2504</v>
      </c>
      <c r="E226" s="31" t="s">
        <v>2497</v>
      </c>
    </row>
    <row r="227" spans="1:5" ht="21.75" customHeight="1">
      <c r="A227" s="43">
        <v>226</v>
      </c>
      <c r="B227" s="42" t="s">
        <v>2503</v>
      </c>
      <c r="C227" s="32" t="s">
        <v>2502</v>
      </c>
      <c r="D227" s="31" t="s">
        <v>2501</v>
      </c>
      <c r="E227" s="31" t="s">
        <v>2497</v>
      </c>
    </row>
    <row r="228" spans="1:5" ht="21.75" customHeight="1">
      <c r="A228" s="43">
        <v>227</v>
      </c>
      <c r="B228" s="42" t="s">
        <v>2500</v>
      </c>
      <c r="C228" s="32" t="s">
        <v>2499</v>
      </c>
      <c r="D228" s="31" t="s">
        <v>2498</v>
      </c>
      <c r="E228" s="31" t="s">
        <v>2497</v>
      </c>
    </row>
    <row r="229" spans="1:5" ht="21.75" customHeight="1">
      <c r="A229" s="43">
        <v>228</v>
      </c>
      <c r="B229" s="42" t="s">
        <v>2496</v>
      </c>
      <c r="C229" s="32" t="s">
        <v>2495</v>
      </c>
      <c r="D229" s="31" t="s">
        <v>2494</v>
      </c>
      <c r="E229" s="31" t="s">
        <v>2490</v>
      </c>
    </row>
    <row r="230" spans="1:5" ht="21.75" customHeight="1">
      <c r="A230" s="43">
        <v>229</v>
      </c>
      <c r="B230" s="42" t="s">
        <v>2493</v>
      </c>
      <c r="C230" s="32" t="s">
        <v>2492</v>
      </c>
      <c r="D230" s="31" t="s">
        <v>2491</v>
      </c>
      <c r="E230" s="31" t="s">
        <v>2490</v>
      </c>
    </row>
    <row r="231" spans="1:5" ht="21.75" customHeight="1">
      <c r="A231" s="43">
        <v>230</v>
      </c>
      <c r="B231" s="42" t="s">
        <v>2489</v>
      </c>
      <c r="C231" s="32" t="s">
        <v>2488</v>
      </c>
      <c r="D231" s="31" t="s">
        <v>2487</v>
      </c>
      <c r="E231" s="31" t="s">
        <v>2480</v>
      </c>
    </row>
    <row r="232" spans="1:5" ht="21.75" customHeight="1">
      <c r="A232" s="43">
        <v>231</v>
      </c>
      <c r="B232" s="42" t="s">
        <v>2486</v>
      </c>
      <c r="C232" s="32" t="s">
        <v>2485</v>
      </c>
      <c r="D232" s="31" t="s">
        <v>2484</v>
      </c>
      <c r="E232" s="31" t="s">
        <v>2480</v>
      </c>
    </row>
    <row r="233" spans="1:5" ht="21.75" customHeight="1">
      <c r="A233" s="43">
        <v>232</v>
      </c>
      <c r="B233" s="42" t="s">
        <v>2483</v>
      </c>
      <c r="C233" s="32" t="s">
        <v>2482</v>
      </c>
      <c r="D233" s="31" t="s">
        <v>2481</v>
      </c>
      <c r="E233" s="31" t="s">
        <v>2480</v>
      </c>
    </row>
    <row r="234" spans="1:5" ht="21.75" customHeight="1">
      <c r="A234" s="43">
        <v>233</v>
      </c>
      <c r="B234" s="42" t="s">
        <v>2479</v>
      </c>
      <c r="C234" s="32" t="s">
        <v>2478</v>
      </c>
      <c r="D234" s="31" t="s">
        <v>2477</v>
      </c>
      <c r="E234" s="31" t="s">
        <v>1682</v>
      </c>
    </row>
    <row r="235" spans="1:5" ht="21.75" customHeight="1">
      <c r="A235" s="43">
        <v>234</v>
      </c>
      <c r="B235" s="42" t="s">
        <v>2476</v>
      </c>
      <c r="C235" s="32" t="s">
        <v>2475</v>
      </c>
      <c r="D235" s="31" t="s">
        <v>2474</v>
      </c>
      <c r="E235" s="31" t="s">
        <v>1682</v>
      </c>
    </row>
    <row r="236" spans="1:5" ht="21.75" customHeight="1">
      <c r="A236" s="43">
        <v>235</v>
      </c>
      <c r="B236" s="42" t="s">
        <v>2473</v>
      </c>
      <c r="C236" s="32" t="s">
        <v>2472</v>
      </c>
      <c r="D236" s="31" t="s">
        <v>2471</v>
      </c>
      <c r="E236" s="31" t="s">
        <v>2028</v>
      </c>
    </row>
    <row r="237" spans="1:5" ht="21.75" customHeight="1">
      <c r="A237" s="43">
        <v>236</v>
      </c>
      <c r="B237" s="42" t="s">
        <v>2470</v>
      </c>
      <c r="C237" s="32" t="s">
        <v>2469</v>
      </c>
      <c r="D237" s="31" t="s">
        <v>2468</v>
      </c>
      <c r="E237" s="31" t="s">
        <v>1801</v>
      </c>
    </row>
    <row r="238" spans="1:5" ht="21.75" customHeight="1">
      <c r="A238" s="43">
        <v>237</v>
      </c>
      <c r="B238" s="42" t="s">
        <v>2467</v>
      </c>
      <c r="C238" s="32" t="s">
        <v>2466</v>
      </c>
      <c r="D238" s="31" t="s">
        <v>2465</v>
      </c>
      <c r="E238" s="31" t="s">
        <v>1682</v>
      </c>
    </row>
    <row r="239" spans="1:5" ht="21.75" customHeight="1">
      <c r="A239" s="43">
        <v>238</v>
      </c>
      <c r="B239" s="42" t="s">
        <v>2464</v>
      </c>
      <c r="C239" s="32" t="s">
        <v>2463</v>
      </c>
      <c r="D239" s="31" t="s">
        <v>2462</v>
      </c>
      <c r="E239" s="31" t="s">
        <v>1682</v>
      </c>
    </row>
    <row r="240" spans="1:5" ht="21.75" customHeight="1">
      <c r="A240" s="43">
        <v>239</v>
      </c>
      <c r="B240" s="42" t="s">
        <v>2461</v>
      </c>
      <c r="C240" s="32" t="s">
        <v>2460</v>
      </c>
      <c r="D240" s="31" t="s">
        <v>2459</v>
      </c>
      <c r="E240" s="31" t="s">
        <v>1776</v>
      </c>
    </row>
    <row r="241" spans="1:5" ht="21.75" customHeight="1">
      <c r="A241" s="43">
        <v>240</v>
      </c>
      <c r="B241" s="42" t="s">
        <v>2458</v>
      </c>
      <c r="C241" s="32" t="s">
        <v>2457</v>
      </c>
      <c r="D241" s="31" t="s">
        <v>2456</v>
      </c>
      <c r="E241" s="31" t="s">
        <v>1776</v>
      </c>
    </row>
    <row r="242" spans="1:5" ht="21.75" customHeight="1">
      <c r="A242" s="43">
        <v>241</v>
      </c>
      <c r="B242" s="42" t="s">
        <v>2455</v>
      </c>
      <c r="C242" s="32" t="s">
        <v>2454</v>
      </c>
      <c r="D242" s="31" t="s">
        <v>2453</v>
      </c>
      <c r="E242" s="31" t="s">
        <v>1776</v>
      </c>
    </row>
    <row r="243" spans="1:5" ht="21.75" customHeight="1">
      <c r="A243" s="43">
        <v>242</v>
      </c>
      <c r="B243" s="42" t="s">
        <v>2452</v>
      </c>
      <c r="C243" s="32" t="s">
        <v>2451</v>
      </c>
      <c r="D243" s="31" t="s">
        <v>2450</v>
      </c>
      <c r="E243" s="31" t="s">
        <v>1776</v>
      </c>
    </row>
    <row r="244" spans="1:5" ht="21.75" customHeight="1">
      <c r="A244" s="43">
        <v>243</v>
      </c>
      <c r="B244" s="42" t="s">
        <v>2449</v>
      </c>
      <c r="C244" s="32" t="s">
        <v>2448</v>
      </c>
      <c r="D244" s="31" t="s">
        <v>2447</v>
      </c>
      <c r="E244" s="31" t="s">
        <v>2018</v>
      </c>
    </row>
    <row r="245" spans="1:5" ht="21.75" customHeight="1">
      <c r="A245" s="43">
        <v>244</v>
      </c>
      <c r="B245" s="42" t="s">
        <v>2446</v>
      </c>
      <c r="C245" s="32" t="s">
        <v>2445</v>
      </c>
      <c r="D245" s="31" t="s">
        <v>2444</v>
      </c>
      <c r="E245" s="31" t="s">
        <v>211</v>
      </c>
    </row>
    <row r="246" spans="1:5" ht="21.75" customHeight="1">
      <c r="A246" s="43">
        <v>245</v>
      </c>
      <c r="B246" s="42" t="s">
        <v>2443</v>
      </c>
      <c r="C246" s="32" t="s">
        <v>2442</v>
      </c>
      <c r="D246" s="31" t="s">
        <v>2441</v>
      </c>
      <c r="E246" s="31" t="s">
        <v>1698</v>
      </c>
    </row>
    <row r="247" spans="1:5" ht="21.75" customHeight="1">
      <c r="A247" s="43">
        <v>246</v>
      </c>
      <c r="B247" s="42" t="s">
        <v>2440</v>
      </c>
      <c r="C247" s="32" t="s">
        <v>2439</v>
      </c>
      <c r="D247" s="31" t="s">
        <v>2438</v>
      </c>
      <c r="E247" s="31" t="s">
        <v>2437</v>
      </c>
    </row>
    <row r="248" spans="1:5" ht="21.75" customHeight="1">
      <c r="A248" s="43">
        <v>247</v>
      </c>
      <c r="B248" s="42" t="s">
        <v>2436</v>
      </c>
      <c r="C248" s="32" t="s">
        <v>2435</v>
      </c>
      <c r="D248" s="31" t="s">
        <v>2434</v>
      </c>
      <c r="E248" s="31" t="s">
        <v>1728</v>
      </c>
    </row>
    <row r="249" spans="1:5" ht="21.75" customHeight="1">
      <c r="A249" s="43">
        <v>248</v>
      </c>
      <c r="B249" s="42" t="s">
        <v>2433</v>
      </c>
      <c r="C249" s="32" t="s">
        <v>2432</v>
      </c>
      <c r="D249" s="31" t="s">
        <v>2431</v>
      </c>
      <c r="E249" s="31" t="s">
        <v>1698</v>
      </c>
    </row>
    <row r="250" spans="1:5" ht="21.75" customHeight="1">
      <c r="A250" s="43">
        <v>249</v>
      </c>
      <c r="B250" s="42" t="s">
        <v>2430</v>
      </c>
      <c r="C250" s="32" t="s">
        <v>2429</v>
      </c>
      <c r="D250" s="31" t="s">
        <v>2428</v>
      </c>
      <c r="E250" s="31" t="s">
        <v>1698</v>
      </c>
    </row>
    <row r="251" spans="1:5" ht="21.75" customHeight="1">
      <c r="A251" s="43">
        <v>250</v>
      </c>
      <c r="B251" s="42" t="s">
        <v>2427</v>
      </c>
      <c r="C251" s="32" t="s">
        <v>2426</v>
      </c>
      <c r="D251" s="31" t="s">
        <v>2425</v>
      </c>
      <c r="E251" s="31" t="s">
        <v>1698</v>
      </c>
    </row>
    <row r="252" spans="1:5" ht="21.75" customHeight="1">
      <c r="A252" s="43">
        <v>251</v>
      </c>
      <c r="B252" s="42" t="s">
        <v>2424</v>
      </c>
      <c r="C252" s="32">
        <v>109950802</v>
      </c>
      <c r="D252" s="31" t="s">
        <v>2423</v>
      </c>
      <c r="E252" s="31" t="s">
        <v>1698</v>
      </c>
    </row>
    <row r="253" spans="1:5" ht="21.75" customHeight="1">
      <c r="A253" s="43">
        <v>252</v>
      </c>
      <c r="B253" s="42" t="s">
        <v>2422</v>
      </c>
      <c r="C253" s="32" t="s">
        <v>2421</v>
      </c>
      <c r="D253" s="31" t="s">
        <v>2420</v>
      </c>
      <c r="E253" s="31" t="s">
        <v>1698</v>
      </c>
    </row>
    <row r="254" spans="1:5" ht="21.75" customHeight="1">
      <c r="A254" s="43">
        <v>253</v>
      </c>
      <c r="B254" s="42" t="s">
        <v>2419</v>
      </c>
      <c r="C254" s="32" t="s">
        <v>2418</v>
      </c>
      <c r="D254" s="31" t="s">
        <v>2417</v>
      </c>
      <c r="E254" s="31" t="s">
        <v>1735</v>
      </c>
    </row>
    <row r="255" spans="1:5" ht="21.75" customHeight="1">
      <c r="A255" s="43">
        <v>254</v>
      </c>
      <c r="B255" s="42" t="s">
        <v>2416</v>
      </c>
      <c r="C255" s="32" t="s">
        <v>2415</v>
      </c>
      <c r="D255" s="31" t="s">
        <v>2414</v>
      </c>
      <c r="E255" s="31" t="s">
        <v>208</v>
      </c>
    </row>
    <row r="256" spans="1:5" ht="21.75" customHeight="1">
      <c r="A256" s="43">
        <v>255</v>
      </c>
      <c r="B256" s="42" t="s">
        <v>2413</v>
      </c>
      <c r="C256" s="32" t="s">
        <v>2412</v>
      </c>
      <c r="D256" s="31" t="s">
        <v>2411</v>
      </c>
      <c r="E256" s="31" t="s">
        <v>208</v>
      </c>
    </row>
    <row r="257" spans="1:5" ht="21.75" customHeight="1">
      <c r="A257" s="43">
        <v>256</v>
      </c>
      <c r="B257" s="42" t="s">
        <v>2410</v>
      </c>
      <c r="C257" s="32" t="s">
        <v>2409</v>
      </c>
      <c r="D257" s="31" t="s">
        <v>2408</v>
      </c>
      <c r="E257" s="31" t="s">
        <v>1897</v>
      </c>
    </row>
    <row r="258" spans="1:5" ht="21.75" customHeight="1">
      <c r="A258" s="43">
        <v>257</v>
      </c>
      <c r="B258" s="42" t="s">
        <v>2407</v>
      </c>
      <c r="C258" s="32" t="s">
        <v>2406</v>
      </c>
      <c r="D258" s="31" t="s">
        <v>2405</v>
      </c>
      <c r="E258" s="31" t="s">
        <v>1897</v>
      </c>
    </row>
    <row r="259" spans="1:5" ht="21.75" customHeight="1">
      <c r="A259" s="43">
        <v>258</v>
      </c>
      <c r="B259" s="42" t="s">
        <v>2404</v>
      </c>
      <c r="C259" s="32" t="s">
        <v>2403</v>
      </c>
      <c r="D259" s="31" t="s">
        <v>2402</v>
      </c>
      <c r="E259" s="31" t="s">
        <v>2398</v>
      </c>
    </row>
    <row r="260" spans="1:5" ht="21.75" customHeight="1">
      <c r="A260" s="43">
        <v>259</v>
      </c>
      <c r="B260" s="42" t="s">
        <v>2401</v>
      </c>
      <c r="C260" s="32" t="s">
        <v>2400</v>
      </c>
      <c r="D260" s="31" t="s">
        <v>2399</v>
      </c>
      <c r="E260" s="31" t="s">
        <v>2398</v>
      </c>
    </row>
    <row r="261" spans="1:5" ht="21.75" customHeight="1">
      <c r="A261" s="43">
        <v>260</v>
      </c>
      <c r="B261" s="42" t="s">
        <v>2397</v>
      </c>
      <c r="C261" s="32" t="s">
        <v>2396</v>
      </c>
      <c r="D261" s="31" t="s">
        <v>2395</v>
      </c>
      <c r="E261" s="31" t="s">
        <v>2376</v>
      </c>
    </row>
    <row r="262" spans="1:5" ht="21.75" customHeight="1">
      <c r="A262" s="43">
        <v>261</v>
      </c>
      <c r="B262" s="42" t="s">
        <v>2394</v>
      </c>
      <c r="C262" s="32" t="s">
        <v>2393</v>
      </c>
      <c r="D262" s="31" t="s">
        <v>2392</v>
      </c>
      <c r="E262" s="31" t="s">
        <v>2376</v>
      </c>
    </row>
    <row r="263" spans="1:5" ht="21.75" customHeight="1">
      <c r="A263" s="43">
        <v>262</v>
      </c>
      <c r="B263" s="42" t="s">
        <v>2391</v>
      </c>
      <c r="C263" s="32" t="s">
        <v>2390</v>
      </c>
      <c r="D263" s="31" t="s">
        <v>2389</v>
      </c>
      <c r="E263" s="31" t="s">
        <v>2376</v>
      </c>
    </row>
    <row r="264" spans="1:5" ht="21.75" customHeight="1">
      <c r="A264" s="43">
        <v>263</v>
      </c>
      <c r="B264" s="42" t="s">
        <v>2388</v>
      </c>
      <c r="C264" s="32" t="s">
        <v>2387</v>
      </c>
      <c r="D264" s="31" t="s">
        <v>2386</v>
      </c>
      <c r="E264" s="31" t="s">
        <v>2376</v>
      </c>
    </row>
    <row r="265" spans="1:5" ht="21.75" customHeight="1">
      <c r="A265" s="43">
        <v>264</v>
      </c>
      <c r="B265" s="42" t="s">
        <v>2385</v>
      </c>
      <c r="C265" s="32" t="s">
        <v>2384</v>
      </c>
      <c r="D265" s="31" t="s">
        <v>2383</v>
      </c>
      <c r="E265" s="31" t="s">
        <v>2376</v>
      </c>
    </row>
    <row r="266" spans="1:5" ht="21.75" customHeight="1">
      <c r="A266" s="43">
        <v>265</v>
      </c>
      <c r="B266" s="42" t="s">
        <v>2382</v>
      </c>
      <c r="C266" s="32" t="s">
        <v>2381</v>
      </c>
      <c r="D266" s="31" t="s">
        <v>2380</v>
      </c>
      <c r="E266" s="31" t="s">
        <v>2376</v>
      </c>
    </row>
    <row r="267" spans="1:5" ht="21.75" customHeight="1">
      <c r="A267" s="43">
        <v>266</v>
      </c>
      <c r="B267" s="42" t="s">
        <v>2379</v>
      </c>
      <c r="C267" s="32" t="s">
        <v>2378</v>
      </c>
      <c r="D267" s="31" t="s">
        <v>2377</v>
      </c>
      <c r="E267" s="31" t="s">
        <v>2376</v>
      </c>
    </row>
    <row r="268" spans="1:5" ht="21.75" customHeight="1">
      <c r="A268" s="43">
        <v>267</v>
      </c>
      <c r="B268" s="42" t="s">
        <v>2375</v>
      </c>
      <c r="C268" s="32" t="s">
        <v>2374</v>
      </c>
      <c r="D268" s="31" t="s">
        <v>2373</v>
      </c>
      <c r="E268" s="31" t="s">
        <v>1889</v>
      </c>
    </row>
    <row r="269" spans="1:5" ht="21.75" customHeight="1">
      <c r="A269" s="43">
        <v>268</v>
      </c>
      <c r="B269" s="42" t="s">
        <v>2372</v>
      </c>
      <c r="C269" s="32" t="s">
        <v>2371</v>
      </c>
      <c r="D269" s="31" t="s">
        <v>2370</v>
      </c>
      <c r="E269" s="31" t="s">
        <v>1889</v>
      </c>
    </row>
    <row r="270" spans="1:5" ht="21.75" customHeight="1">
      <c r="A270" s="43">
        <v>269</v>
      </c>
      <c r="B270" s="42" t="s">
        <v>2369</v>
      </c>
      <c r="C270" s="32" t="s">
        <v>2368</v>
      </c>
      <c r="D270" s="31" t="s">
        <v>2367</v>
      </c>
      <c r="E270" s="31" t="s">
        <v>1801</v>
      </c>
    </row>
    <row r="271" spans="1:5" ht="21.75" customHeight="1">
      <c r="A271" s="43">
        <v>270</v>
      </c>
      <c r="B271" s="42" t="s">
        <v>2366</v>
      </c>
      <c r="C271" s="32" t="s">
        <v>2365</v>
      </c>
      <c r="D271" s="31" t="s">
        <v>2364</v>
      </c>
      <c r="E271" s="31" t="s">
        <v>1801</v>
      </c>
    </row>
    <row r="272" spans="1:5" ht="21.75" customHeight="1">
      <c r="A272" s="43">
        <v>271</v>
      </c>
      <c r="B272" s="42" t="s">
        <v>2363</v>
      </c>
      <c r="C272" s="32" t="s">
        <v>2362</v>
      </c>
      <c r="D272" s="31" t="s">
        <v>2361</v>
      </c>
      <c r="E272" s="31" t="s">
        <v>1801</v>
      </c>
    </row>
    <row r="273" spans="1:5" ht="21.75" customHeight="1">
      <c r="A273" s="43">
        <v>272</v>
      </c>
      <c r="B273" s="42" t="s">
        <v>2360</v>
      </c>
      <c r="C273" s="32" t="s">
        <v>2359</v>
      </c>
      <c r="D273" s="31" t="s">
        <v>2358</v>
      </c>
      <c r="E273" s="31" t="s">
        <v>2116</v>
      </c>
    </row>
    <row r="274" spans="1:5" ht="21.75" customHeight="1">
      <c r="A274" s="43">
        <v>273</v>
      </c>
      <c r="B274" s="42" t="s">
        <v>2357</v>
      </c>
      <c r="C274" s="32" t="s">
        <v>2356</v>
      </c>
      <c r="D274" s="31" t="s">
        <v>2355</v>
      </c>
      <c r="E274" s="31" t="s">
        <v>2351</v>
      </c>
    </row>
    <row r="275" spans="1:5" ht="21.75" customHeight="1">
      <c r="A275" s="43">
        <v>274</v>
      </c>
      <c r="B275" s="42" t="s">
        <v>2354</v>
      </c>
      <c r="C275" s="32" t="s">
        <v>2353</v>
      </c>
      <c r="D275" s="31" t="s">
        <v>2352</v>
      </c>
      <c r="E275" s="31" t="s">
        <v>2351</v>
      </c>
    </row>
    <row r="276" spans="1:5" ht="21.75" customHeight="1">
      <c r="A276" s="43">
        <v>275</v>
      </c>
      <c r="B276" s="42" t="s">
        <v>2350</v>
      </c>
      <c r="C276" s="32" t="s">
        <v>2349</v>
      </c>
      <c r="D276" s="31" t="s">
        <v>2348</v>
      </c>
      <c r="E276" s="31" t="s">
        <v>2347</v>
      </c>
    </row>
    <row r="277" spans="1:5" ht="21.75" customHeight="1">
      <c r="A277" s="43">
        <v>276</v>
      </c>
      <c r="B277" s="42" t="s">
        <v>2346</v>
      </c>
      <c r="C277" s="32" t="s">
        <v>2345</v>
      </c>
      <c r="D277" s="31" t="s">
        <v>2344</v>
      </c>
      <c r="E277" s="31" t="s">
        <v>2343</v>
      </c>
    </row>
    <row r="278" spans="1:5" ht="21.75" customHeight="1">
      <c r="A278" s="43">
        <v>277</v>
      </c>
      <c r="B278" s="42" t="s">
        <v>2342</v>
      </c>
      <c r="C278" s="32">
        <v>223100102</v>
      </c>
      <c r="D278" s="31" t="s">
        <v>2341</v>
      </c>
      <c r="E278" s="31" t="s">
        <v>2337</v>
      </c>
    </row>
    <row r="279" spans="1:5" ht="21.75" customHeight="1">
      <c r="A279" s="43">
        <v>278</v>
      </c>
      <c r="B279" s="42" t="s">
        <v>2340</v>
      </c>
      <c r="C279" s="32" t="s">
        <v>2339</v>
      </c>
      <c r="D279" s="31" t="s">
        <v>2338</v>
      </c>
      <c r="E279" s="31" t="s">
        <v>2337</v>
      </c>
    </row>
    <row r="280" spans="1:5" ht="21.75" customHeight="1">
      <c r="A280" s="43">
        <v>279</v>
      </c>
      <c r="B280" s="42" t="s">
        <v>2336</v>
      </c>
      <c r="C280" s="32" t="s">
        <v>2335</v>
      </c>
      <c r="D280" s="31" t="s">
        <v>2334</v>
      </c>
      <c r="E280" s="31" t="s">
        <v>2333</v>
      </c>
    </row>
    <row r="281" spans="1:5" ht="21.75" customHeight="1">
      <c r="A281" s="43">
        <v>280</v>
      </c>
      <c r="B281" s="42" t="s">
        <v>2332</v>
      </c>
      <c r="C281" s="32" t="s">
        <v>2331</v>
      </c>
      <c r="D281" s="31" t="s">
        <v>2330</v>
      </c>
      <c r="E281" s="31" t="s">
        <v>1535</v>
      </c>
    </row>
    <row r="282" spans="1:5" ht="21.75" customHeight="1">
      <c r="A282" s="43">
        <v>281</v>
      </c>
      <c r="B282" s="42" t="s">
        <v>2329</v>
      </c>
      <c r="C282" s="32" t="s">
        <v>2328</v>
      </c>
      <c r="D282" s="31" t="s">
        <v>2327</v>
      </c>
      <c r="E282" s="31" t="s">
        <v>2323</v>
      </c>
    </row>
    <row r="283" spans="1:5" ht="21.75" customHeight="1">
      <c r="A283" s="43">
        <v>282</v>
      </c>
      <c r="B283" s="42" t="s">
        <v>2326</v>
      </c>
      <c r="C283" s="32" t="s">
        <v>2325</v>
      </c>
      <c r="D283" s="31" t="s">
        <v>2324</v>
      </c>
      <c r="E283" s="31" t="s">
        <v>2323</v>
      </c>
    </row>
    <row r="284" spans="1:5" ht="21.75" customHeight="1">
      <c r="A284" s="43">
        <v>283</v>
      </c>
      <c r="B284" s="42" t="s">
        <v>2322</v>
      </c>
      <c r="C284" s="32" t="s">
        <v>2321</v>
      </c>
      <c r="D284" s="31" t="s">
        <v>2320</v>
      </c>
      <c r="E284" s="31" t="s">
        <v>1801</v>
      </c>
    </row>
    <row r="285" spans="1:5" ht="21.75" customHeight="1">
      <c r="A285" s="43">
        <v>284</v>
      </c>
      <c r="B285" s="42" t="s">
        <v>2319</v>
      </c>
      <c r="C285" s="32" t="s">
        <v>2318</v>
      </c>
      <c r="D285" s="31" t="s">
        <v>2317</v>
      </c>
      <c r="E285" s="31" t="s">
        <v>1801</v>
      </c>
    </row>
    <row r="286" spans="1:5" ht="21.75" customHeight="1">
      <c r="A286" s="43">
        <v>285</v>
      </c>
      <c r="B286" s="42" t="s">
        <v>2316</v>
      </c>
      <c r="C286" s="32" t="s">
        <v>2315</v>
      </c>
      <c r="D286" s="31" t="s">
        <v>2314</v>
      </c>
      <c r="E286" s="31" t="s">
        <v>2054</v>
      </c>
    </row>
    <row r="287" spans="1:5" ht="21.75" customHeight="1">
      <c r="A287" s="43">
        <v>286</v>
      </c>
      <c r="B287" s="42" t="s">
        <v>2313</v>
      </c>
      <c r="C287" s="32" t="s">
        <v>2312</v>
      </c>
      <c r="D287" s="31" t="s">
        <v>2311</v>
      </c>
      <c r="E287" s="31" t="s">
        <v>1640</v>
      </c>
    </row>
  </sheetData>
  <printOptions horizontalCentered="1"/>
  <pageMargins left="0" right="0" top="0.53" bottom="0.98425196850393704" header="0.25" footer="0.51181102362204722"/>
  <pageSetup paperSize="9" scale="75" firstPageNumber="68" orientation="portrait" useFirstPageNumber="1" r:id="rId1"/>
  <headerFooter alignWithMargins="0">
    <oddHeader xml:space="preserve">&amp;CΔΙΑΓΡΑΦΕΣ ΦΑΡΜΑΚΩΝ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="75" workbookViewId="0">
      <selection activeCell="A2" sqref="A2"/>
    </sheetView>
  </sheetViews>
  <sheetFormatPr defaultRowHeight="12.75"/>
  <cols>
    <col min="1" max="1" width="4.7109375" style="46" customWidth="1"/>
    <col min="2" max="2" width="10.140625" style="28" customWidth="1"/>
    <col min="3" max="3" width="11.42578125" style="28" customWidth="1"/>
    <col min="4" max="4" width="50.42578125" style="41" customWidth="1"/>
    <col min="5" max="5" width="9.42578125" style="41" customWidth="1"/>
    <col min="6" max="6" width="26" style="41" customWidth="1"/>
    <col min="7" max="7" width="17.28515625" style="41" customWidth="1"/>
    <col min="8" max="8" width="14.7109375" style="41" customWidth="1"/>
    <col min="9" max="9" width="13.5703125" style="41" customWidth="1"/>
    <col min="10" max="19" width="9.140625" style="26"/>
  </cols>
  <sheetData>
    <row r="1" spans="1:19" s="54" customFormat="1" ht="35.25" customHeight="1" thickBot="1">
      <c r="A1" s="55" t="s">
        <v>3197</v>
      </c>
      <c r="B1" s="55" t="s">
        <v>3245</v>
      </c>
      <c r="C1" s="55" t="s">
        <v>1652</v>
      </c>
      <c r="D1" s="55" t="s">
        <v>2310</v>
      </c>
      <c r="E1" s="55" t="s">
        <v>3244</v>
      </c>
      <c r="F1" s="55" t="s">
        <v>1650</v>
      </c>
      <c r="G1" s="55" t="s">
        <v>3243</v>
      </c>
      <c r="H1" s="55" t="s">
        <v>178</v>
      </c>
      <c r="I1" s="55" t="s">
        <v>3242</v>
      </c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43" customFormat="1" ht="31.5" customHeight="1">
      <c r="A2" s="50">
        <v>1</v>
      </c>
      <c r="B2" s="49" t="s">
        <v>3241</v>
      </c>
      <c r="C2" s="49" t="s">
        <v>3240</v>
      </c>
      <c r="D2" s="48" t="s">
        <v>3239</v>
      </c>
      <c r="E2" s="53" t="s">
        <v>140</v>
      </c>
      <c r="F2" s="48" t="s">
        <v>2189</v>
      </c>
      <c r="G2" s="47">
        <v>30.7</v>
      </c>
      <c r="H2" s="47">
        <f t="shared" ref="H2:H16" si="0">ROUND(G2*0.87,2)</f>
        <v>26.71</v>
      </c>
      <c r="I2" s="47">
        <f t="shared" ref="I2:I16" si="1">ROUND(G2*1.4715,2)</f>
        <v>45.18</v>
      </c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43" customFormat="1" ht="31.5" customHeight="1">
      <c r="A3" s="50">
        <v>2</v>
      </c>
      <c r="B3" s="49" t="s">
        <v>3238</v>
      </c>
      <c r="C3" s="49" t="s">
        <v>3237</v>
      </c>
      <c r="D3" s="48" t="s">
        <v>3236</v>
      </c>
      <c r="E3" s="53" t="s">
        <v>140</v>
      </c>
      <c r="F3" s="48" t="s">
        <v>2189</v>
      </c>
      <c r="G3" s="47">
        <v>4.9800000000000004</v>
      </c>
      <c r="H3" s="47">
        <f t="shared" si="0"/>
        <v>4.33</v>
      </c>
      <c r="I3" s="47">
        <f t="shared" si="1"/>
        <v>7.33</v>
      </c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s="43" customFormat="1" ht="31.5" customHeight="1">
      <c r="A4" s="50">
        <v>3</v>
      </c>
      <c r="B4" s="49" t="s">
        <v>3235</v>
      </c>
      <c r="C4" s="49" t="s">
        <v>3234</v>
      </c>
      <c r="D4" s="48" t="s">
        <v>3233</v>
      </c>
      <c r="E4" s="53">
        <v>381</v>
      </c>
      <c r="F4" s="48" t="s">
        <v>3229</v>
      </c>
      <c r="G4" s="47">
        <v>8.9700000000000006</v>
      </c>
      <c r="H4" s="47">
        <f t="shared" si="0"/>
        <v>7.8</v>
      </c>
      <c r="I4" s="47">
        <f t="shared" si="1"/>
        <v>13.2</v>
      </c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43" customFormat="1" ht="31.5" customHeight="1">
      <c r="A5" s="50">
        <v>4</v>
      </c>
      <c r="B5" s="49" t="s">
        <v>3232</v>
      </c>
      <c r="C5" s="49" t="s">
        <v>3231</v>
      </c>
      <c r="D5" s="48" t="s">
        <v>3230</v>
      </c>
      <c r="E5" s="53">
        <v>381</v>
      </c>
      <c r="F5" s="48" t="s">
        <v>3229</v>
      </c>
      <c r="G5" s="47">
        <v>13.46</v>
      </c>
      <c r="H5" s="47">
        <f t="shared" si="0"/>
        <v>11.71</v>
      </c>
      <c r="I5" s="47">
        <f t="shared" si="1"/>
        <v>19.809999999999999</v>
      </c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43" customFormat="1" ht="31.5" customHeight="1">
      <c r="A6" s="50">
        <v>5</v>
      </c>
      <c r="B6" s="49" t="s">
        <v>3228</v>
      </c>
      <c r="C6" s="49" t="s">
        <v>3227</v>
      </c>
      <c r="D6" s="48" t="s">
        <v>3226</v>
      </c>
      <c r="E6" s="53" t="s">
        <v>2240</v>
      </c>
      <c r="F6" s="48" t="s">
        <v>2239</v>
      </c>
      <c r="G6" s="47">
        <v>30.7</v>
      </c>
      <c r="H6" s="47">
        <f t="shared" si="0"/>
        <v>26.71</v>
      </c>
      <c r="I6" s="47">
        <f t="shared" si="1"/>
        <v>45.18</v>
      </c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s="43" customFormat="1" ht="31.5" customHeight="1">
      <c r="A7" s="50">
        <v>6</v>
      </c>
      <c r="B7" s="42" t="s">
        <v>3225</v>
      </c>
      <c r="C7" s="38" t="s">
        <v>3224</v>
      </c>
      <c r="D7" s="48" t="s">
        <v>3223</v>
      </c>
      <c r="E7" s="42" t="s">
        <v>1736</v>
      </c>
      <c r="F7" s="48" t="s">
        <v>3222</v>
      </c>
      <c r="G7" s="47">
        <v>56.71</v>
      </c>
      <c r="H7" s="47">
        <f t="shared" si="0"/>
        <v>49.34</v>
      </c>
      <c r="I7" s="47">
        <f t="shared" si="1"/>
        <v>83.45</v>
      </c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s="43" customFormat="1" ht="31.5" customHeight="1">
      <c r="A8" s="50">
        <v>7</v>
      </c>
      <c r="B8" s="49" t="s">
        <v>3221</v>
      </c>
      <c r="C8" s="49" t="s">
        <v>3220</v>
      </c>
      <c r="D8" s="48" t="s">
        <v>3219</v>
      </c>
      <c r="E8" s="49" t="s">
        <v>791</v>
      </c>
      <c r="F8" s="48" t="s">
        <v>499</v>
      </c>
      <c r="G8" s="47">
        <v>22.74</v>
      </c>
      <c r="H8" s="47">
        <f t="shared" si="0"/>
        <v>19.78</v>
      </c>
      <c r="I8" s="47">
        <f t="shared" si="1"/>
        <v>33.46</v>
      </c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s="43" customFormat="1" ht="31.5" customHeight="1">
      <c r="A9" s="50">
        <v>8</v>
      </c>
      <c r="B9" s="49" t="s">
        <v>3218</v>
      </c>
      <c r="C9" s="49" t="s">
        <v>3217</v>
      </c>
      <c r="D9" s="48" t="s">
        <v>3216</v>
      </c>
      <c r="E9" s="49" t="s">
        <v>791</v>
      </c>
      <c r="F9" s="48" t="s">
        <v>499</v>
      </c>
      <c r="G9" s="47">
        <v>40.03</v>
      </c>
      <c r="H9" s="47">
        <f t="shared" si="0"/>
        <v>34.83</v>
      </c>
      <c r="I9" s="47">
        <f t="shared" si="1"/>
        <v>58.9</v>
      </c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s="43" customFormat="1" ht="31.5" customHeight="1">
      <c r="A10" s="50">
        <v>9</v>
      </c>
      <c r="B10" s="42">
        <v>55327</v>
      </c>
      <c r="C10" s="38" t="s">
        <v>3215</v>
      </c>
      <c r="D10" s="48" t="s">
        <v>3214</v>
      </c>
      <c r="E10" s="42" t="s">
        <v>777</v>
      </c>
      <c r="F10" s="48" t="s">
        <v>778</v>
      </c>
      <c r="G10" s="47">
        <v>1.89</v>
      </c>
      <c r="H10" s="47">
        <f t="shared" si="0"/>
        <v>1.64</v>
      </c>
      <c r="I10" s="47">
        <f t="shared" si="1"/>
        <v>2.78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s="43" customFormat="1" ht="31.5" customHeight="1">
      <c r="A11" s="50">
        <v>10</v>
      </c>
      <c r="B11" s="49" t="s">
        <v>3213</v>
      </c>
      <c r="C11" s="49" t="s">
        <v>3212</v>
      </c>
      <c r="D11" s="48" t="s">
        <v>3211</v>
      </c>
      <c r="E11" s="49" t="s">
        <v>77</v>
      </c>
      <c r="F11" s="48" t="s">
        <v>78</v>
      </c>
      <c r="G11" s="47">
        <v>22.44</v>
      </c>
      <c r="H11" s="47">
        <f t="shared" si="0"/>
        <v>19.52</v>
      </c>
      <c r="I11" s="47">
        <f t="shared" si="1"/>
        <v>33.020000000000003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s="43" customFormat="1" ht="31.5" customHeight="1">
      <c r="A12" s="50">
        <v>11</v>
      </c>
      <c r="B12" s="49" t="s">
        <v>3210</v>
      </c>
      <c r="C12" s="49" t="s">
        <v>3209</v>
      </c>
      <c r="D12" s="48" t="s">
        <v>3208</v>
      </c>
      <c r="E12" s="49" t="s">
        <v>204</v>
      </c>
      <c r="F12" s="48" t="s">
        <v>1923</v>
      </c>
      <c r="G12" s="47">
        <v>0.45</v>
      </c>
      <c r="H12" s="47">
        <f t="shared" si="0"/>
        <v>0.39</v>
      </c>
      <c r="I12" s="47">
        <f t="shared" si="1"/>
        <v>0.66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s="43" customFormat="1" ht="31.5" customHeight="1">
      <c r="A13" s="50">
        <v>12</v>
      </c>
      <c r="B13" s="52">
        <v>55396</v>
      </c>
      <c r="C13" s="51" t="s">
        <v>3207</v>
      </c>
      <c r="D13" s="48" t="s">
        <v>3206</v>
      </c>
      <c r="E13" s="42" t="s">
        <v>204</v>
      </c>
      <c r="F13" s="48" t="s">
        <v>1923</v>
      </c>
      <c r="G13" s="47">
        <v>27.87</v>
      </c>
      <c r="H13" s="47">
        <f t="shared" si="0"/>
        <v>24.25</v>
      </c>
      <c r="I13" s="47">
        <f t="shared" si="1"/>
        <v>41.01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s="43" customFormat="1" ht="31.5" customHeight="1">
      <c r="A14" s="50">
        <v>13</v>
      </c>
      <c r="B14" s="52">
        <v>55397</v>
      </c>
      <c r="C14" s="51" t="s">
        <v>3205</v>
      </c>
      <c r="D14" s="48" t="s">
        <v>3204</v>
      </c>
      <c r="E14" s="42" t="s">
        <v>204</v>
      </c>
      <c r="F14" s="48" t="s">
        <v>1923</v>
      </c>
      <c r="G14" s="47">
        <v>27.87</v>
      </c>
      <c r="H14" s="47">
        <f t="shared" si="0"/>
        <v>24.25</v>
      </c>
      <c r="I14" s="47">
        <f t="shared" si="1"/>
        <v>41.01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s="43" customFormat="1" ht="31.5" customHeight="1">
      <c r="A15" s="50">
        <v>14</v>
      </c>
      <c r="B15" s="42" t="s">
        <v>3203</v>
      </c>
      <c r="C15" s="38" t="s">
        <v>3202</v>
      </c>
      <c r="D15" s="48" t="s">
        <v>3201</v>
      </c>
      <c r="E15" s="42">
        <v>469</v>
      </c>
      <c r="F15" s="48" t="s">
        <v>1443</v>
      </c>
      <c r="G15" s="47">
        <v>150</v>
      </c>
      <c r="H15" s="47">
        <f t="shared" si="0"/>
        <v>130.5</v>
      </c>
      <c r="I15" s="47">
        <f t="shared" si="1"/>
        <v>220.73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s="43" customFormat="1" ht="31.5" customHeight="1">
      <c r="A16" s="50">
        <v>15</v>
      </c>
      <c r="B16" s="49" t="s">
        <v>3200</v>
      </c>
      <c r="C16" s="49" t="s">
        <v>3199</v>
      </c>
      <c r="D16" s="48" t="s">
        <v>3198</v>
      </c>
      <c r="E16" s="49" t="s">
        <v>257</v>
      </c>
      <c r="F16" s="48" t="s">
        <v>2116</v>
      </c>
      <c r="G16" s="47">
        <v>8.65</v>
      </c>
      <c r="H16" s="47">
        <f t="shared" si="0"/>
        <v>7.53</v>
      </c>
      <c r="I16" s="47">
        <f t="shared" si="1"/>
        <v>12.73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</row>
  </sheetData>
  <printOptions horizontalCentered="1" verticalCentered="1"/>
  <pageMargins left="0.35433070866141736" right="0.15748031496062992" top="0" bottom="0.39370078740157483" header="0.7" footer="0.31496062992125984"/>
  <pageSetup paperSize="9" scale="85" firstPageNumber="67" orientation="landscape" useFirstPageNumber="1" r:id="rId1"/>
  <headerFooter alignWithMargins="0">
    <oddHeader xml:space="preserve">&amp;C&amp;"Arial Greek,Bold"&amp;12ΔΙΟΡΘΩΣΕΙΣ ΤΙΜΩΝ ΦΑΡΜΑΚΩΝ  ΠΡΟΗΓΟΥΜΕΝΩΝ  ΔΕΛΤΙΩΝ&amp;"Arial Greek,Regular"&amp;10 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75" workbookViewId="0"/>
  </sheetViews>
  <sheetFormatPr defaultRowHeight="12.75"/>
  <cols>
    <col min="1" max="1" width="7.28515625" style="46" customWidth="1"/>
    <col min="2" max="2" width="8" style="28" customWidth="1"/>
    <col min="3" max="3" width="16.28515625" style="28" customWidth="1"/>
    <col min="4" max="4" width="46.5703125" style="41" customWidth="1"/>
    <col min="5" max="5" width="8.140625" style="41" customWidth="1"/>
    <col min="6" max="6" width="25.5703125" style="41" customWidth="1"/>
    <col min="7" max="9" width="10.5703125" style="41" customWidth="1"/>
    <col min="10" max="16384" width="9.140625" style="26"/>
  </cols>
  <sheetData>
    <row r="1" spans="1:9" s="44" customFormat="1" ht="53.25" customHeight="1">
      <c r="A1" s="61" t="s">
        <v>3197</v>
      </c>
      <c r="B1" s="61" t="s">
        <v>3245</v>
      </c>
      <c r="C1" s="61" t="s">
        <v>1652</v>
      </c>
      <c r="D1" s="61" t="s">
        <v>2310</v>
      </c>
      <c r="E1" s="61" t="s">
        <v>3244</v>
      </c>
      <c r="F1" s="61" t="s">
        <v>1650</v>
      </c>
      <c r="G1" s="61" t="s">
        <v>3327</v>
      </c>
      <c r="H1" s="61" t="s">
        <v>178</v>
      </c>
      <c r="I1" s="61" t="s">
        <v>3242</v>
      </c>
    </row>
    <row r="2" spans="1:9" ht="31.5" customHeight="1">
      <c r="A2" s="60">
        <v>1</v>
      </c>
      <c r="B2" s="59" t="s">
        <v>3326</v>
      </c>
      <c r="C2" s="59" t="s">
        <v>3325</v>
      </c>
      <c r="D2" s="57" t="s">
        <v>3324</v>
      </c>
      <c r="E2" s="58" t="s">
        <v>491</v>
      </c>
      <c r="F2" s="57" t="s">
        <v>492</v>
      </c>
      <c r="G2" s="56">
        <v>4.8099999999999996</v>
      </c>
      <c r="H2" s="56">
        <f t="shared" ref="H2:H28" si="0">ROUND(G2*0.87,2)</f>
        <v>4.18</v>
      </c>
      <c r="I2" s="56">
        <f t="shared" ref="I2:I28" si="1">ROUND(G2*1.4715,2)</f>
        <v>7.08</v>
      </c>
    </row>
    <row r="3" spans="1:9" ht="31.5" customHeight="1">
      <c r="A3" s="60">
        <v>2</v>
      </c>
      <c r="B3" s="59" t="s">
        <v>3323</v>
      </c>
      <c r="C3" s="59" t="s">
        <v>3322</v>
      </c>
      <c r="D3" s="57" t="s">
        <v>3321</v>
      </c>
      <c r="E3" s="58" t="s">
        <v>286</v>
      </c>
      <c r="F3" s="57" t="s">
        <v>287</v>
      </c>
      <c r="G3" s="56">
        <v>1.82</v>
      </c>
      <c r="H3" s="56">
        <f t="shared" si="0"/>
        <v>1.58</v>
      </c>
      <c r="I3" s="56">
        <f t="shared" si="1"/>
        <v>2.68</v>
      </c>
    </row>
    <row r="4" spans="1:9" ht="31.5" customHeight="1">
      <c r="A4" s="60">
        <v>3</v>
      </c>
      <c r="B4" s="59" t="s">
        <v>3320</v>
      </c>
      <c r="C4" s="59" t="s">
        <v>3319</v>
      </c>
      <c r="D4" s="57" t="s">
        <v>3318</v>
      </c>
      <c r="E4" s="58" t="s">
        <v>286</v>
      </c>
      <c r="F4" s="57" t="s">
        <v>287</v>
      </c>
      <c r="G4" s="56">
        <v>4.68</v>
      </c>
      <c r="H4" s="56">
        <f t="shared" si="0"/>
        <v>4.07</v>
      </c>
      <c r="I4" s="56">
        <f t="shared" si="1"/>
        <v>6.89</v>
      </c>
    </row>
    <row r="5" spans="1:9" ht="31.5" customHeight="1">
      <c r="A5" s="60">
        <v>4</v>
      </c>
      <c r="B5" s="59" t="s">
        <v>3317</v>
      </c>
      <c r="C5" s="59" t="s">
        <v>3316</v>
      </c>
      <c r="D5" s="57" t="s">
        <v>3315</v>
      </c>
      <c r="E5" s="58" t="s">
        <v>1348</v>
      </c>
      <c r="F5" s="57" t="s">
        <v>1349</v>
      </c>
      <c r="G5" s="56">
        <v>3.67</v>
      </c>
      <c r="H5" s="56">
        <f t="shared" si="0"/>
        <v>3.19</v>
      </c>
      <c r="I5" s="56">
        <f t="shared" si="1"/>
        <v>5.4</v>
      </c>
    </row>
    <row r="6" spans="1:9" ht="31.5" customHeight="1">
      <c r="A6" s="60">
        <v>5</v>
      </c>
      <c r="B6" s="59" t="s">
        <v>3314</v>
      </c>
      <c r="C6" s="59" t="s">
        <v>3313</v>
      </c>
      <c r="D6" s="57" t="s">
        <v>3312</v>
      </c>
      <c r="E6" s="58" t="s">
        <v>1099</v>
      </c>
      <c r="F6" s="57" t="s">
        <v>1100</v>
      </c>
      <c r="G6" s="56">
        <v>3.5</v>
      </c>
      <c r="H6" s="56">
        <f t="shared" si="0"/>
        <v>3.05</v>
      </c>
      <c r="I6" s="56">
        <f t="shared" si="1"/>
        <v>5.15</v>
      </c>
    </row>
    <row r="7" spans="1:9" ht="31.5" customHeight="1">
      <c r="A7" s="60">
        <v>6</v>
      </c>
      <c r="B7" s="59" t="s">
        <v>3311</v>
      </c>
      <c r="C7" s="59" t="s">
        <v>3310</v>
      </c>
      <c r="D7" s="57" t="s">
        <v>3309</v>
      </c>
      <c r="E7" s="58" t="s">
        <v>290</v>
      </c>
      <c r="F7" s="57" t="s">
        <v>1787</v>
      </c>
      <c r="G7" s="56">
        <v>2.14</v>
      </c>
      <c r="H7" s="56">
        <f t="shared" si="0"/>
        <v>1.86</v>
      </c>
      <c r="I7" s="56">
        <f t="shared" si="1"/>
        <v>3.15</v>
      </c>
    </row>
    <row r="8" spans="1:9" ht="31.5" customHeight="1">
      <c r="A8" s="60">
        <v>7</v>
      </c>
      <c r="B8" s="59" t="s">
        <v>3308</v>
      </c>
      <c r="C8" s="59" t="s">
        <v>3307</v>
      </c>
      <c r="D8" s="57" t="s">
        <v>3306</v>
      </c>
      <c r="E8" s="58" t="s">
        <v>144</v>
      </c>
      <c r="F8" s="57" t="s">
        <v>1728</v>
      </c>
      <c r="G8" s="56">
        <v>4.92</v>
      </c>
      <c r="H8" s="56">
        <f t="shared" si="0"/>
        <v>4.28</v>
      </c>
      <c r="I8" s="56">
        <f t="shared" si="1"/>
        <v>7.24</v>
      </c>
    </row>
    <row r="9" spans="1:9" ht="31.5" customHeight="1">
      <c r="A9" s="60">
        <v>8</v>
      </c>
      <c r="B9" s="59" t="s">
        <v>3305</v>
      </c>
      <c r="C9" s="59" t="s">
        <v>3304</v>
      </c>
      <c r="D9" s="57" t="s">
        <v>3303</v>
      </c>
      <c r="E9" s="58" t="s">
        <v>144</v>
      </c>
      <c r="F9" s="57" t="s">
        <v>1728</v>
      </c>
      <c r="G9" s="56">
        <v>2.79</v>
      </c>
      <c r="H9" s="56">
        <f t="shared" si="0"/>
        <v>2.4300000000000002</v>
      </c>
      <c r="I9" s="56">
        <f t="shared" si="1"/>
        <v>4.1100000000000003</v>
      </c>
    </row>
    <row r="10" spans="1:9" ht="31.5" customHeight="1">
      <c r="A10" s="60">
        <v>9</v>
      </c>
      <c r="B10" s="59" t="s">
        <v>3302</v>
      </c>
      <c r="C10" s="59" t="s">
        <v>3301</v>
      </c>
      <c r="D10" s="57" t="s">
        <v>3300</v>
      </c>
      <c r="E10" s="58" t="s">
        <v>144</v>
      </c>
      <c r="F10" s="57" t="s">
        <v>1728</v>
      </c>
      <c r="G10" s="56">
        <v>4.34</v>
      </c>
      <c r="H10" s="56">
        <f t="shared" si="0"/>
        <v>3.78</v>
      </c>
      <c r="I10" s="56">
        <f t="shared" si="1"/>
        <v>6.39</v>
      </c>
    </row>
    <row r="11" spans="1:9" ht="31.5" customHeight="1">
      <c r="A11" s="60">
        <v>10</v>
      </c>
      <c r="B11" s="59" t="s">
        <v>3299</v>
      </c>
      <c r="C11" s="59" t="s">
        <v>3298</v>
      </c>
      <c r="D11" s="57" t="s">
        <v>3297</v>
      </c>
      <c r="E11" s="58" t="s">
        <v>1639</v>
      </c>
      <c r="F11" s="57" t="s">
        <v>1640</v>
      </c>
      <c r="G11" s="56">
        <v>3.67</v>
      </c>
      <c r="H11" s="56">
        <f t="shared" si="0"/>
        <v>3.19</v>
      </c>
      <c r="I11" s="56">
        <f t="shared" si="1"/>
        <v>5.4</v>
      </c>
    </row>
    <row r="12" spans="1:9" ht="31.5" customHeight="1">
      <c r="A12" s="60">
        <v>11</v>
      </c>
      <c r="B12" s="59" t="s">
        <v>3296</v>
      </c>
      <c r="C12" s="59" t="s">
        <v>3295</v>
      </c>
      <c r="D12" s="57" t="s">
        <v>3294</v>
      </c>
      <c r="E12" s="58" t="s">
        <v>140</v>
      </c>
      <c r="F12" s="57" t="s">
        <v>2189</v>
      </c>
      <c r="G12" s="56">
        <v>4.84</v>
      </c>
      <c r="H12" s="56">
        <f t="shared" si="0"/>
        <v>4.21</v>
      </c>
      <c r="I12" s="56">
        <f t="shared" si="1"/>
        <v>7.12</v>
      </c>
    </row>
    <row r="13" spans="1:9" ht="31.5" customHeight="1">
      <c r="A13" s="60">
        <v>12</v>
      </c>
      <c r="B13" s="59" t="s">
        <v>3293</v>
      </c>
      <c r="C13" s="59" t="s">
        <v>3292</v>
      </c>
      <c r="D13" s="57" t="s">
        <v>3291</v>
      </c>
      <c r="E13" s="58" t="s">
        <v>771</v>
      </c>
      <c r="F13" s="57" t="s">
        <v>1710</v>
      </c>
      <c r="G13" s="56">
        <v>20.32</v>
      </c>
      <c r="H13" s="56">
        <f t="shared" si="0"/>
        <v>17.68</v>
      </c>
      <c r="I13" s="56">
        <f t="shared" si="1"/>
        <v>29.9</v>
      </c>
    </row>
    <row r="14" spans="1:9" ht="31.5" customHeight="1">
      <c r="A14" s="60">
        <v>13</v>
      </c>
      <c r="B14" s="59" t="s">
        <v>3290</v>
      </c>
      <c r="C14" s="59" t="s">
        <v>3289</v>
      </c>
      <c r="D14" s="57" t="s">
        <v>3288</v>
      </c>
      <c r="E14" s="58" t="s">
        <v>144</v>
      </c>
      <c r="F14" s="57" t="s">
        <v>1728</v>
      </c>
      <c r="G14" s="56">
        <v>4.84</v>
      </c>
      <c r="H14" s="56">
        <f t="shared" si="0"/>
        <v>4.21</v>
      </c>
      <c r="I14" s="56">
        <f t="shared" si="1"/>
        <v>7.12</v>
      </c>
    </row>
    <row r="15" spans="1:9" ht="31.5" customHeight="1">
      <c r="A15" s="60">
        <v>14</v>
      </c>
      <c r="B15" s="59" t="s">
        <v>3287</v>
      </c>
      <c r="C15" s="59" t="s">
        <v>3286</v>
      </c>
      <c r="D15" s="57" t="s">
        <v>3285</v>
      </c>
      <c r="E15" s="58" t="s">
        <v>34</v>
      </c>
      <c r="F15" s="57" t="s">
        <v>3284</v>
      </c>
      <c r="G15" s="56">
        <v>2.4500000000000002</v>
      </c>
      <c r="H15" s="56">
        <f t="shared" si="0"/>
        <v>2.13</v>
      </c>
      <c r="I15" s="56">
        <f t="shared" si="1"/>
        <v>3.61</v>
      </c>
    </row>
    <row r="16" spans="1:9" ht="31.5" customHeight="1">
      <c r="A16" s="60">
        <v>15</v>
      </c>
      <c r="B16" s="59" t="s">
        <v>3283</v>
      </c>
      <c r="C16" s="59" t="s">
        <v>3282</v>
      </c>
      <c r="D16" s="57" t="s">
        <v>3281</v>
      </c>
      <c r="E16" s="58" t="s">
        <v>1744</v>
      </c>
      <c r="F16" s="57" t="s">
        <v>1743</v>
      </c>
      <c r="G16" s="56">
        <v>54.12</v>
      </c>
      <c r="H16" s="56">
        <f t="shared" si="0"/>
        <v>47.08</v>
      </c>
      <c r="I16" s="56">
        <f t="shared" si="1"/>
        <v>79.64</v>
      </c>
    </row>
    <row r="17" spans="1:9" ht="31.5" customHeight="1">
      <c r="A17" s="60">
        <v>16</v>
      </c>
      <c r="B17" s="59" t="s">
        <v>3280</v>
      </c>
      <c r="C17" s="59" t="s">
        <v>3279</v>
      </c>
      <c r="D17" s="57" t="s">
        <v>3278</v>
      </c>
      <c r="E17" s="58" t="s">
        <v>791</v>
      </c>
      <c r="F17" s="57" t="s">
        <v>499</v>
      </c>
      <c r="G17" s="56">
        <v>5.16</v>
      </c>
      <c r="H17" s="56">
        <f t="shared" si="0"/>
        <v>4.49</v>
      </c>
      <c r="I17" s="56">
        <f t="shared" si="1"/>
        <v>7.59</v>
      </c>
    </row>
    <row r="18" spans="1:9" ht="31.5" customHeight="1">
      <c r="A18" s="60">
        <v>17</v>
      </c>
      <c r="B18" s="59" t="s">
        <v>3277</v>
      </c>
      <c r="C18" s="59" t="s">
        <v>3276</v>
      </c>
      <c r="D18" s="57" t="s">
        <v>3275</v>
      </c>
      <c r="E18" s="58" t="s">
        <v>0</v>
      </c>
      <c r="F18" s="57" t="s">
        <v>1</v>
      </c>
      <c r="G18" s="56">
        <v>4.8099999999999996</v>
      </c>
      <c r="H18" s="56">
        <f t="shared" si="0"/>
        <v>4.18</v>
      </c>
      <c r="I18" s="56">
        <f t="shared" si="1"/>
        <v>7.08</v>
      </c>
    </row>
    <row r="19" spans="1:9" ht="31.5" customHeight="1">
      <c r="A19" s="60">
        <v>18</v>
      </c>
      <c r="B19" s="59" t="s">
        <v>3274</v>
      </c>
      <c r="C19" s="59" t="s">
        <v>3273</v>
      </c>
      <c r="D19" s="57" t="s">
        <v>3272</v>
      </c>
      <c r="E19" s="58">
        <v>310</v>
      </c>
      <c r="F19" s="57" t="s">
        <v>2351</v>
      </c>
      <c r="G19" s="56">
        <v>4.84</v>
      </c>
      <c r="H19" s="56">
        <f t="shared" si="0"/>
        <v>4.21</v>
      </c>
      <c r="I19" s="56">
        <f t="shared" si="1"/>
        <v>7.12</v>
      </c>
    </row>
    <row r="20" spans="1:9" ht="31.5" customHeight="1">
      <c r="A20" s="60">
        <v>19</v>
      </c>
      <c r="B20" s="59" t="s">
        <v>3271</v>
      </c>
      <c r="C20" s="59" t="s">
        <v>3270</v>
      </c>
      <c r="D20" s="57" t="s">
        <v>3269</v>
      </c>
      <c r="E20" s="58" t="s">
        <v>1000</v>
      </c>
      <c r="F20" s="57" t="s">
        <v>2028</v>
      </c>
      <c r="G20" s="56">
        <v>431.06</v>
      </c>
      <c r="H20" s="56">
        <f t="shared" si="0"/>
        <v>375.02</v>
      </c>
      <c r="I20" s="56">
        <f t="shared" si="1"/>
        <v>634.29999999999995</v>
      </c>
    </row>
    <row r="21" spans="1:9" ht="31.5" customHeight="1">
      <c r="A21" s="60">
        <v>20</v>
      </c>
      <c r="B21" s="59" t="s">
        <v>3268</v>
      </c>
      <c r="C21" s="59">
        <v>248360401</v>
      </c>
      <c r="D21" s="57" t="s">
        <v>3267</v>
      </c>
      <c r="E21" s="58" t="s">
        <v>1000</v>
      </c>
      <c r="F21" s="57" t="s">
        <v>2028</v>
      </c>
      <c r="G21" s="56">
        <v>817.52</v>
      </c>
      <c r="H21" s="56">
        <f t="shared" si="0"/>
        <v>711.24</v>
      </c>
      <c r="I21" s="56">
        <f t="shared" si="1"/>
        <v>1202.98</v>
      </c>
    </row>
    <row r="22" spans="1:9" ht="31.5" customHeight="1">
      <c r="A22" s="60">
        <v>21</v>
      </c>
      <c r="B22" s="59" t="s">
        <v>3266</v>
      </c>
      <c r="C22" s="59" t="s">
        <v>3265</v>
      </c>
      <c r="D22" s="57" t="s">
        <v>3264</v>
      </c>
      <c r="E22" s="58" t="s">
        <v>791</v>
      </c>
      <c r="F22" s="57" t="s">
        <v>499</v>
      </c>
      <c r="G22" s="56">
        <v>17.28</v>
      </c>
      <c r="H22" s="56">
        <f t="shared" si="0"/>
        <v>15.03</v>
      </c>
      <c r="I22" s="56">
        <f t="shared" si="1"/>
        <v>25.43</v>
      </c>
    </row>
    <row r="23" spans="1:9" ht="31.5" customHeight="1">
      <c r="A23" s="60">
        <v>22</v>
      </c>
      <c r="B23" s="59" t="s">
        <v>3263</v>
      </c>
      <c r="C23" s="59" t="s">
        <v>3262</v>
      </c>
      <c r="D23" s="57" t="s">
        <v>3261</v>
      </c>
      <c r="E23" s="58" t="s">
        <v>1497</v>
      </c>
      <c r="F23" s="57" t="s">
        <v>1535</v>
      </c>
      <c r="G23" s="56">
        <v>31.44</v>
      </c>
      <c r="H23" s="56">
        <f t="shared" si="0"/>
        <v>27.35</v>
      </c>
      <c r="I23" s="56">
        <f t="shared" si="1"/>
        <v>46.26</v>
      </c>
    </row>
    <row r="24" spans="1:9" ht="31.5" customHeight="1">
      <c r="A24" s="60">
        <v>23</v>
      </c>
      <c r="B24" s="59" t="s">
        <v>3260</v>
      </c>
      <c r="C24" s="59" t="s">
        <v>3259</v>
      </c>
      <c r="D24" s="57" t="s">
        <v>3258</v>
      </c>
      <c r="E24" s="58" t="s">
        <v>491</v>
      </c>
      <c r="F24" s="57" t="s">
        <v>492</v>
      </c>
      <c r="G24" s="56">
        <v>5.16</v>
      </c>
      <c r="H24" s="56">
        <f t="shared" si="0"/>
        <v>4.49</v>
      </c>
      <c r="I24" s="56">
        <f t="shared" si="1"/>
        <v>7.59</v>
      </c>
    </row>
    <row r="25" spans="1:9" ht="31.5" customHeight="1">
      <c r="A25" s="60">
        <v>24</v>
      </c>
      <c r="B25" s="59" t="s">
        <v>3257</v>
      </c>
      <c r="C25" s="59">
        <v>266070301</v>
      </c>
      <c r="D25" s="57" t="s">
        <v>3256</v>
      </c>
      <c r="E25" s="58" t="s">
        <v>682</v>
      </c>
      <c r="F25" s="57" t="s">
        <v>3255</v>
      </c>
      <c r="G25" s="56">
        <v>17.28</v>
      </c>
      <c r="H25" s="56">
        <f t="shared" si="0"/>
        <v>15.03</v>
      </c>
      <c r="I25" s="56">
        <f t="shared" si="1"/>
        <v>25.43</v>
      </c>
    </row>
    <row r="26" spans="1:9" ht="31.5" customHeight="1">
      <c r="A26" s="60">
        <v>25</v>
      </c>
      <c r="B26" s="59" t="s">
        <v>3254</v>
      </c>
      <c r="C26" s="59" t="s">
        <v>3253</v>
      </c>
      <c r="D26" s="57" t="s">
        <v>3252</v>
      </c>
      <c r="E26" s="58" t="s">
        <v>1146</v>
      </c>
      <c r="F26" s="57" t="s">
        <v>1147</v>
      </c>
      <c r="G26" s="56">
        <v>5.03</v>
      </c>
      <c r="H26" s="56">
        <f t="shared" si="0"/>
        <v>4.38</v>
      </c>
      <c r="I26" s="56">
        <f t="shared" si="1"/>
        <v>7.4</v>
      </c>
    </row>
    <row r="27" spans="1:9" ht="31.5" customHeight="1">
      <c r="A27" s="60">
        <v>26</v>
      </c>
      <c r="B27" s="59" t="s">
        <v>3251</v>
      </c>
      <c r="C27" s="59" t="s">
        <v>3250</v>
      </c>
      <c r="D27" s="57" t="s">
        <v>3249</v>
      </c>
      <c r="E27" s="58" t="s">
        <v>0</v>
      </c>
      <c r="F27" s="57" t="s">
        <v>1</v>
      </c>
      <c r="G27" s="56">
        <v>4.84</v>
      </c>
      <c r="H27" s="56">
        <f t="shared" si="0"/>
        <v>4.21</v>
      </c>
      <c r="I27" s="56">
        <f t="shared" si="1"/>
        <v>7.12</v>
      </c>
    </row>
    <row r="28" spans="1:9" ht="31.5" customHeight="1">
      <c r="A28" s="60">
        <v>27</v>
      </c>
      <c r="B28" s="59" t="s">
        <v>3248</v>
      </c>
      <c r="C28" s="59" t="s">
        <v>3247</v>
      </c>
      <c r="D28" s="57" t="s">
        <v>3246</v>
      </c>
      <c r="E28" s="58" t="s">
        <v>263</v>
      </c>
      <c r="F28" s="57" t="s">
        <v>1772</v>
      </c>
      <c r="G28" s="56">
        <v>1.63</v>
      </c>
      <c r="H28" s="56">
        <f t="shared" si="0"/>
        <v>1.42</v>
      </c>
      <c r="I28" s="56">
        <f t="shared" si="1"/>
        <v>2.4</v>
      </c>
    </row>
    <row r="29" spans="1:9" ht="31.5" customHeight="1"/>
    <row r="30" spans="1:9" ht="31.5" customHeight="1"/>
    <row r="31" spans="1:9" ht="31.5" customHeight="1"/>
    <row r="32" spans="1:9" ht="31.5" customHeight="1"/>
    <row r="33" ht="31.5" customHeight="1"/>
  </sheetData>
  <printOptions horizontalCentered="1" verticalCentered="1"/>
  <pageMargins left="0.23" right="0.37" top="0.46" bottom="0.53" header="0.21" footer="0.27"/>
  <pageSetup paperSize="9" scale="95" firstPageNumber="55" orientation="landscape" useFirstPageNumber="1" horizontalDpi="300" verticalDpi="300" r:id="rId1"/>
  <headerFooter alignWithMargins="0">
    <oddHeader>&amp;C&amp;"Arial Greek,Bold"&amp;12ΕΥΘΥΓΡΑΜΜΙΣΕΙΣ ΤΙΜΩΝ ΤΩΝ ΑΝΤΙΓΡΑΦΩΝ ΣΤΟ 80% ΤΗΣ ΤΙΜΗΣ ΤΩΝ ΑΝΤΙΣΤΟΙΧΩΝ ΠΡΩΤΟΤΥΠΩΝ ΤΟΥΣ (Άρθρο 442Α της 6/05 Α.Δ)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4"/>
  <sheetViews>
    <sheetView zoomScale="75" zoomScaleNormal="85" workbookViewId="0"/>
  </sheetViews>
  <sheetFormatPr defaultColWidth="14.7109375" defaultRowHeight="35.1" customHeight="1"/>
  <cols>
    <col min="1" max="1" width="6.85546875" style="62" customWidth="1"/>
    <col min="2" max="2" width="10.42578125" style="62" customWidth="1"/>
    <col min="3" max="3" width="11.85546875" style="62" customWidth="1"/>
    <col min="4" max="4" width="72.140625" style="62" customWidth="1"/>
    <col min="5" max="5" width="8.140625" style="62" customWidth="1"/>
    <col min="6" max="6" width="30.140625" style="62" customWidth="1"/>
    <col min="7" max="7" width="10.85546875" style="62" customWidth="1"/>
    <col min="8" max="9" width="10.7109375" style="63" customWidth="1"/>
    <col min="10" max="16384" width="14.7109375" style="62"/>
  </cols>
  <sheetData>
    <row r="1" spans="1:9" s="75" customFormat="1" ht="47.25" customHeight="1">
      <c r="A1" s="80" t="s">
        <v>3197</v>
      </c>
      <c r="B1" s="81" t="s">
        <v>797</v>
      </c>
      <c r="C1" s="80" t="s">
        <v>1652</v>
      </c>
      <c r="D1" s="80" t="s">
        <v>1653</v>
      </c>
      <c r="E1" s="79" t="s">
        <v>1651</v>
      </c>
      <c r="F1" s="78" t="s">
        <v>3854</v>
      </c>
      <c r="G1" s="77" t="s">
        <v>3853</v>
      </c>
      <c r="H1" s="76" t="s">
        <v>178</v>
      </c>
      <c r="I1" s="76" t="s">
        <v>3242</v>
      </c>
    </row>
    <row r="2" spans="1:9" s="68" customFormat="1" ht="24" customHeight="1">
      <c r="A2" s="74">
        <v>1</v>
      </c>
      <c r="B2" s="59" t="s">
        <v>3852</v>
      </c>
      <c r="C2" s="73" t="s">
        <v>3851</v>
      </c>
      <c r="D2" s="72" t="s">
        <v>3850</v>
      </c>
      <c r="E2" s="59" t="s">
        <v>1067</v>
      </c>
      <c r="F2" s="71" t="s">
        <v>2202</v>
      </c>
      <c r="G2" s="70">
        <v>8.76</v>
      </c>
      <c r="H2" s="69">
        <f t="shared" ref="H2:H33" si="0">ROUND(G2*0.87,2)</f>
        <v>7.62</v>
      </c>
      <c r="I2" s="69">
        <f t="shared" ref="I2:I33" si="1">ROUND(G2*1.4715,2)</f>
        <v>12.89</v>
      </c>
    </row>
    <row r="3" spans="1:9" s="68" customFormat="1" ht="24" customHeight="1">
      <c r="A3" s="74">
        <v>2</v>
      </c>
      <c r="B3" s="59" t="s">
        <v>3849</v>
      </c>
      <c r="C3" s="73" t="s">
        <v>3848</v>
      </c>
      <c r="D3" s="72" t="s">
        <v>3847</v>
      </c>
      <c r="E3" s="59" t="s">
        <v>1067</v>
      </c>
      <c r="F3" s="71" t="s">
        <v>2202</v>
      </c>
      <c r="G3" s="70">
        <v>12.39</v>
      </c>
      <c r="H3" s="69">
        <f t="shared" si="0"/>
        <v>10.78</v>
      </c>
      <c r="I3" s="69">
        <f t="shared" si="1"/>
        <v>18.23</v>
      </c>
    </row>
    <row r="4" spans="1:9" s="68" customFormat="1" ht="24" customHeight="1">
      <c r="A4" s="74">
        <v>3</v>
      </c>
      <c r="B4" s="59" t="s">
        <v>3846</v>
      </c>
      <c r="C4" s="73" t="s">
        <v>3845</v>
      </c>
      <c r="D4" s="72" t="s">
        <v>3844</v>
      </c>
      <c r="E4" s="59" t="s">
        <v>1067</v>
      </c>
      <c r="F4" s="71" t="s">
        <v>2202</v>
      </c>
      <c r="G4" s="70">
        <v>3.21</v>
      </c>
      <c r="H4" s="69">
        <f t="shared" si="0"/>
        <v>2.79</v>
      </c>
      <c r="I4" s="69">
        <f t="shared" si="1"/>
        <v>4.72</v>
      </c>
    </row>
    <row r="5" spans="1:9" s="68" customFormat="1" ht="24" customHeight="1">
      <c r="A5" s="74">
        <v>4</v>
      </c>
      <c r="B5" s="59" t="s">
        <v>3843</v>
      </c>
      <c r="C5" s="73" t="s">
        <v>3842</v>
      </c>
      <c r="D5" s="72" t="s">
        <v>3841</v>
      </c>
      <c r="E5" s="59" t="s">
        <v>771</v>
      </c>
      <c r="F5" s="71" t="s">
        <v>1710</v>
      </c>
      <c r="G5" s="70">
        <v>6.15</v>
      </c>
      <c r="H5" s="69">
        <f t="shared" si="0"/>
        <v>5.35</v>
      </c>
      <c r="I5" s="69">
        <f t="shared" si="1"/>
        <v>9.0500000000000007</v>
      </c>
    </row>
    <row r="6" spans="1:9" s="68" customFormat="1" ht="24" customHeight="1">
      <c r="A6" s="74">
        <v>5</v>
      </c>
      <c r="B6" s="59" t="s">
        <v>3840</v>
      </c>
      <c r="C6" s="73" t="s">
        <v>3839</v>
      </c>
      <c r="D6" s="72" t="s">
        <v>3838</v>
      </c>
      <c r="E6" s="59" t="s">
        <v>771</v>
      </c>
      <c r="F6" s="71" t="s">
        <v>1710</v>
      </c>
      <c r="G6" s="70">
        <v>28.4</v>
      </c>
      <c r="H6" s="69">
        <f t="shared" si="0"/>
        <v>24.71</v>
      </c>
      <c r="I6" s="69">
        <f t="shared" si="1"/>
        <v>41.79</v>
      </c>
    </row>
    <row r="7" spans="1:9" s="68" customFormat="1" ht="24" customHeight="1">
      <c r="A7" s="74">
        <v>6</v>
      </c>
      <c r="B7" s="59" t="s">
        <v>3837</v>
      </c>
      <c r="C7" s="73" t="s">
        <v>3836</v>
      </c>
      <c r="D7" s="72" t="s">
        <v>3835</v>
      </c>
      <c r="E7" s="59" t="s">
        <v>771</v>
      </c>
      <c r="F7" s="71" t="s">
        <v>1710</v>
      </c>
      <c r="G7" s="70">
        <v>6.15</v>
      </c>
      <c r="H7" s="69">
        <f t="shared" si="0"/>
        <v>5.35</v>
      </c>
      <c r="I7" s="69">
        <f t="shared" si="1"/>
        <v>9.0500000000000007</v>
      </c>
    </row>
    <row r="8" spans="1:9" s="68" customFormat="1" ht="24" customHeight="1">
      <c r="A8" s="74">
        <v>7</v>
      </c>
      <c r="B8" s="59" t="s">
        <v>3834</v>
      </c>
      <c r="C8" s="73" t="s">
        <v>3833</v>
      </c>
      <c r="D8" s="72" t="s">
        <v>3832</v>
      </c>
      <c r="E8" s="59" t="s">
        <v>771</v>
      </c>
      <c r="F8" s="71" t="s">
        <v>1710</v>
      </c>
      <c r="G8" s="70">
        <v>27.09</v>
      </c>
      <c r="H8" s="69">
        <f t="shared" si="0"/>
        <v>23.57</v>
      </c>
      <c r="I8" s="69">
        <f t="shared" si="1"/>
        <v>39.86</v>
      </c>
    </row>
    <row r="9" spans="1:9" s="68" customFormat="1" ht="24" customHeight="1">
      <c r="A9" s="74">
        <v>8</v>
      </c>
      <c r="B9" s="59" t="s">
        <v>3831</v>
      </c>
      <c r="C9" s="73" t="s">
        <v>3830</v>
      </c>
      <c r="D9" s="72" t="s">
        <v>3829</v>
      </c>
      <c r="E9" s="59" t="s">
        <v>1678</v>
      </c>
      <c r="F9" s="71" t="s">
        <v>1677</v>
      </c>
      <c r="G9" s="70">
        <v>3.93</v>
      </c>
      <c r="H9" s="69">
        <f t="shared" si="0"/>
        <v>3.42</v>
      </c>
      <c r="I9" s="69">
        <f t="shared" si="1"/>
        <v>5.78</v>
      </c>
    </row>
    <row r="10" spans="1:9" s="68" customFormat="1" ht="24" customHeight="1">
      <c r="A10" s="74">
        <v>9</v>
      </c>
      <c r="B10" s="59" t="s">
        <v>3828</v>
      </c>
      <c r="C10" s="73" t="s">
        <v>3827</v>
      </c>
      <c r="D10" s="72" t="s">
        <v>3826</v>
      </c>
      <c r="E10" s="59" t="s">
        <v>1678</v>
      </c>
      <c r="F10" s="71" t="s">
        <v>1677</v>
      </c>
      <c r="G10" s="70">
        <v>1.43</v>
      </c>
      <c r="H10" s="69">
        <f t="shared" si="0"/>
        <v>1.24</v>
      </c>
      <c r="I10" s="69">
        <f t="shared" si="1"/>
        <v>2.1</v>
      </c>
    </row>
    <row r="11" spans="1:9" s="68" customFormat="1" ht="24" customHeight="1">
      <c r="A11" s="74">
        <v>10</v>
      </c>
      <c r="B11" s="59" t="s">
        <v>3825</v>
      </c>
      <c r="C11" s="73" t="s">
        <v>3824</v>
      </c>
      <c r="D11" s="72" t="s">
        <v>3823</v>
      </c>
      <c r="E11" s="59" t="s">
        <v>204</v>
      </c>
      <c r="F11" s="71" t="s">
        <v>1923</v>
      </c>
      <c r="G11" s="70">
        <v>3.41</v>
      </c>
      <c r="H11" s="69">
        <f t="shared" si="0"/>
        <v>2.97</v>
      </c>
      <c r="I11" s="69">
        <f t="shared" si="1"/>
        <v>5.0199999999999996</v>
      </c>
    </row>
    <row r="12" spans="1:9" s="68" customFormat="1" ht="24" customHeight="1">
      <c r="A12" s="74">
        <v>11</v>
      </c>
      <c r="B12" s="59" t="s">
        <v>3822</v>
      </c>
      <c r="C12" s="73" t="s">
        <v>3821</v>
      </c>
      <c r="D12" s="72" t="s">
        <v>3820</v>
      </c>
      <c r="E12" s="59" t="s">
        <v>204</v>
      </c>
      <c r="F12" s="71" t="s">
        <v>1923</v>
      </c>
      <c r="G12" s="70">
        <v>1.24</v>
      </c>
      <c r="H12" s="69">
        <f t="shared" si="0"/>
        <v>1.08</v>
      </c>
      <c r="I12" s="69">
        <f t="shared" si="1"/>
        <v>1.82</v>
      </c>
    </row>
    <row r="13" spans="1:9" s="68" customFormat="1" ht="24" customHeight="1">
      <c r="A13" s="74">
        <v>12</v>
      </c>
      <c r="B13" s="59" t="s">
        <v>3819</v>
      </c>
      <c r="C13" s="73" t="s">
        <v>3818</v>
      </c>
      <c r="D13" s="72" t="s">
        <v>3817</v>
      </c>
      <c r="E13" s="59" t="s">
        <v>204</v>
      </c>
      <c r="F13" s="71" t="s">
        <v>1923</v>
      </c>
      <c r="G13" s="70">
        <v>3.19</v>
      </c>
      <c r="H13" s="69">
        <f t="shared" si="0"/>
        <v>2.78</v>
      </c>
      <c r="I13" s="69">
        <f t="shared" si="1"/>
        <v>4.6900000000000004</v>
      </c>
    </row>
    <row r="14" spans="1:9" s="68" customFormat="1" ht="24" customHeight="1">
      <c r="A14" s="74">
        <v>13</v>
      </c>
      <c r="B14" s="59" t="s">
        <v>3816</v>
      </c>
      <c r="C14" s="73" t="s">
        <v>3815</v>
      </c>
      <c r="D14" s="72" t="s">
        <v>3814</v>
      </c>
      <c r="E14" s="59" t="s">
        <v>1398</v>
      </c>
      <c r="F14" s="71" t="s">
        <v>1682</v>
      </c>
      <c r="G14" s="70">
        <v>2.84</v>
      </c>
      <c r="H14" s="69">
        <f t="shared" si="0"/>
        <v>2.4700000000000002</v>
      </c>
      <c r="I14" s="69">
        <f t="shared" si="1"/>
        <v>4.18</v>
      </c>
    </row>
    <row r="15" spans="1:9" s="68" customFormat="1" ht="24" customHeight="1">
      <c r="A15" s="74">
        <v>14</v>
      </c>
      <c r="B15" s="59" t="s">
        <v>3813</v>
      </c>
      <c r="C15" s="73" t="s">
        <v>3812</v>
      </c>
      <c r="D15" s="72" t="s">
        <v>3811</v>
      </c>
      <c r="E15" s="59" t="s">
        <v>941</v>
      </c>
      <c r="F15" s="71" t="s">
        <v>942</v>
      </c>
      <c r="G15" s="70">
        <v>6.06</v>
      </c>
      <c r="H15" s="69">
        <f t="shared" si="0"/>
        <v>5.27</v>
      </c>
      <c r="I15" s="69">
        <f t="shared" si="1"/>
        <v>8.92</v>
      </c>
    </row>
    <row r="16" spans="1:9" s="68" customFormat="1" ht="24" customHeight="1">
      <c r="A16" s="74">
        <v>15</v>
      </c>
      <c r="B16" s="59" t="s">
        <v>3810</v>
      </c>
      <c r="C16" s="73" t="s">
        <v>3809</v>
      </c>
      <c r="D16" s="72" t="s">
        <v>3808</v>
      </c>
      <c r="E16" s="59" t="s">
        <v>941</v>
      </c>
      <c r="F16" s="71" t="s">
        <v>942</v>
      </c>
      <c r="G16" s="70">
        <v>9.3800000000000008</v>
      </c>
      <c r="H16" s="69">
        <f t="shared" si="0"/>
        <v>8.16</v>
      </c>
      <c r="I16" s="69">
        <f t="shared" si="1"/>
        <v>13.8</v>
      </c>
    </row>
    <row r="17" spans="1:9" s="68" customFormat="1" ht="24" customHeight="1">
      <c r="A17" s="74">
        <v>16</v>
      </c>
      <c r="B17" s="59" t="s">
        <v>3807</v>
      </c>
      <c r="C17" s="73" t="s">
        <v>3806</v>
      </c>
      <c r="D17" s="72" t="s">
        <v>3805</v>
      </c>
      <c r="E17" s="59" t="s">
        <v>1678</v>
      </c>
      <c r="F17" s="71" t="s">
        <v>1677</v>
      </c>
      <c r="G17" s="70">
        <v>5.03</v>
      </c>
      <c r="H17" s="69">
        <f t="shared" si="0"/>
        <v>4.38</v>
      </c>
      <c r="I17" s="69">
        <f t="shared" si="1"/>
        <v>7.4</v>
      </c>
    </row>
    <row r="18" spans="1:9" s="68" customFormat="1" ht="24" customHeight="1">
      <c r="A18" s="74">
        <v>17</v>
      </c>
      <c r="B18" s="59" t="s">
        <v>3804</v>
      </c>
      <c r="C18" s="73" t="s">
        <v>3803</v>
      </c>
      <c r="D18" s="72" t="s">
        <v>3802</v>
      </c>
      <c r="E18" s="59" t="s">
        <v>1678</v>
      </c>
      <c r="F18" s="71" t="s">
        <v>1677</v>
      </c>
      <c r="G18" s="70">
        <v>5.1100000000000003</v>
      </c>
      <c r="H18" s="69">
        <f t="shared" si="0"/>
        <v>4.45</v>
      </c>
      <c r="I18" s="69">
        <f t="shared" si="1"/>
        <v>7.52</v>
      </c>
    </row>
    <row r="19" spans="1:9" s="68" customFormat="1" ht="24" customHeight="1">
      <c r="A19" s="74">
        <v>18</v>
      </c>
      <c r="B19" s="59" t="s">
        <v>3801</v>
      </c>
      <c r="C19" s="73" t="s">
        <v>3800</v>
      </c>
      <c r="D19" s="72" t="s">
        <v>3799</v>
      </c>
      <c r="E19" s="59" t="s">
        <v>1067</v>
      </c>
      <c r="F19" s="71" t="s">
        <v>2202</v>
      </c>
      <c r="G19" s="70">
        <v>6.58</v>
      </c>
      <c r="H19" s="69">
        <f t="shared" si="0"/>
        <v>5.72</v>
      </c>
      <c r="I19" s="69">
        <f t="shared" si="1"/>
        <v>9.68</v>
      </c>
    </row>
    <row r="20" spans="1:9" s="68" customFormat="1" ht="24" customHeight="1">
      <c r="A20" s="74">
        <v>19</v>
      </c>
      <c r="B20" s="59" t="s">
        <v>3798</v>
      </c>
      <c r="C20" s="73" t="s">
        <v>3797</v>
      </c>
      <c r="D20" s="72" t="s">
        <v>3796</v>
      </c>
      <c r="E20" s="59" t="s">
        <v>1067</v>
      </c>
      <c r="F20" s="71" t="s">
        <v>2202</v>
      </c>
      <c r="G20" s="70">
        <v>7.72</v>
      </c>
      <c r="H20" s="69">
        <f t="shared" si="0"/>
        <v>6.72</v>
      </c>
      <c r="I20" s="69">
        <f t="shared" si="1"/>
        <v>11.36</v>
      </c>
    </row>
    <row r="21" spans="1:9" s="68" customFormat="1" ht="24" customHeight="1">
      <c r="A21" s="74">
        <v>20</v>
      </c>
      <c r="B21" s="59" t="s">
        <v>3795</v>
      </c>
      <c r="C21" s="73" t="s">
        <v>3794</v>
      </c>
      <c r="D21" s="72" t="s">
        <v>3793</v>
      </c>
      <c r="E21" s="59" t="s">
        <v>204</v>
      </c>
      <c r="F21" s="71" t="s">
        <v>1923</v>
      </c>
      <c r="G21" s="70">
        <v>7.91</v>
      </c>
      <c r="H21" s="69">
        <f t="shared" si="0"/>
        <v>6.88</v>
      </c>
      <c r="I21" s="69">
        <f t="shared" si="1"/>
        <v>11.64</v>
      </c>
    </row>
    <row r="22" spans="1:9" s="68" customFormat="1" ht="24" customHeight="1">
      <c r="A22" s="74">
        <v>21</v>
      </c>
      <c r="B22" s="59" t="s">
        <v>3792</v>
      </c>
      <c r="C22" s="73" t="s">
        <v>3791</v>
      </c>
      <c r="D22" s="72" t="s">
        <v>3790</v>
      </c>
      <c r="E22" s="59" t="s">
        <v>204</v>
      </c>
      <c r="F22" s="71" t="s">
        <v>1923</v>
      </c>
      <c r="G22" s="70">
        <v>1.98</v>
      </c>
      <c r="H22" s="69">
        <f t="shared" si="0"/>
        <v>1.72</v>
      </c>
      <c r="I22" s="69">
        <f t="shared" si="1"/>
        <v>2.91</v>
      </c>
    </row>
    <row r="23" spans="1:9" s="68" customFormat="1" ht="24" customHeight="1">
      <c r="A23" s="74">
        <v>22</v>
      </c>
      <c r="B23" s="59" t="s">
        <v>3789</v>
      </c>
      <c r="C23" s="73" t="s">
        <v>3788</v>
      </c>
      <c r="D23" s="72" t="s">
        <v>3787</v>
      </c>
      <c r="E23" s="59" t="s">
        <v>777</v>
      </c>
      <c r="F23" s="71" t="s">
        <v>1801</v>
      </c>
      <c r="G23" s="70">
        <v>5.71</v>
      </c>
      <c r="H23" s="69">
        <f t="shared" si="0"/>
        <v>4.97</v>
      </c>
      <c r="I23" s="69">
        <f t="shared" si="1"/>
        <v>8.4</v>
      </c>
    </row>
    <row r="24" spans="1:9" s="68" customFormat="1" ht="24" customHeight="1">
      <c r="A24" s="74">
        <v>23</v>
      </c>
      <c r="B24" s="59" t="s">
        <v>3786</v>
      </c>
      <c r="C24" s="73">
        <v>189760101</v>
      </c>
      <c r="D24" s="72" t="s">
        <v>3785</v>
      </c>
      <c r="E24" s="59" t="s">
        <v>777</v>
      </c>
      <c r="F24" s="71" t="s">
        <v>1801</v>
      </c>
      <c r="G24" s="70">
        <v>2.65</v>
      </c>
      <c r="H24" s="69">
        <f t="shared" si="0"/>
        <v>2.31</v>
      </c>
      <c r="I24" s="69">
        <f t="shared" si="1"/>
        <v>3.9</v>
      </c>
    </row>
    <row r="25" spans="1:9" s="68" customFormat="1" ht="24" customHeight="1">
      <c r="A25" s="74">
        <v>24</v>
      </c>
      <c r="B25" s="59" t="s">
        <v>3784</v>
      </c>
      <c r="C25" s="73" t="s">
        <v>3783</v>
      </c>
      <c r="D25" s="72" t="s">
        <v>3782</v>
      </c>
      <c r="E25" s="59" t="s">
        <v>3483</v>
      </c>
      <c r="F25" s="71" t="s">
        <v>3482</v>
      </c>
      <c r="G25" s="70">
        <v>3.72</v>
      </c>
      <c r="H25" s="69">
        <f t="shared" si="0"/>
        <v>3.24</v>
      </c>
      <c r="I25" s="69">
        <f t="shared" si="1"/>
        <v>5.47</v>
      </c>
    </row>
    <row r="26" spans="1:9" s="68" customFormat="1" ht="24" customHeight="1">
      <c r="A26" s="74">
        <v>25</v>
      </c>
      <c r="B26" s="59" t="s">
        <v>3781</v>
      </c>
      <c r="C26" s="73">
        <v>224660102</v>
      </c>
      <c r="D26" s="72" t="s">
        <v>3780</v>
      </c>
      <c r="E26" s="59" t="s">
        <v>3483</v>
      </c>
      <c r="F26" s="71" t="s">
        <v>3482</v>
      </c>
      <c r="G26" s="70">
        <v>6.64</v>
      </c>
      <c r="H26" s="69">
        <f t="shared" si="0"/>
        <v>5.78</v>
      </c>
      <c r="I26" s="69">
        <f t="shared" si="1"/>
        <v>9.77</v>
      </c>
    </row>
    <row r="27" spans="1:9" s="68" customFormat="1" ht="24" customHeight="1">
      <c r="A27" s="74">
        <v>26</v>
      </c>
      <c r="B27" s="59" t="s">
        <v>3779</v>
      </c>
      <c r="C27" s="73" t="s">
        <v>3778</v>
      </c>
      <c r="D27" s="72" t="s">
        <v>3777</v>
      </c>
      <c r="E27" s="59" t="s">
        <v>2019</v>
      </c>
      <c r="F27" s="71" t="s">
        <v>2018</v>
      </c>
      <c r="G27" s="70">
        <v>7.54</v>
      </c>
      <c r="H27" s="69">
        <f t="shared" si="0"/>
        <v>6.56</v>
      </c>
      <c r="I27" s="69">
        <f t="shared" si="1"/>
        <v>11.1</v>
      </c>
    </row>
    <row r="28" spans="1:9" s="68" customFormat="1" ht="24" customHeight="1">
      <c r="A28" s="74">
        <v>27</v>
      </c>
      <c r="B28" s="59" t="s">
        <v>3776</v>
      </c>
      <c r="C28" s="73" t="s">
        <v>3775</v>
      </c>
      <c r="D28" s="72" t="s">
        <v>3774</v>
      </c>
      <c r="E28" s="59" t="s">
        <v>2019</v>
      </c>
      <c r="F28" s="71" t="s">
        <v>2018</v>
      </c>
      <c r="G28" s="70">
        <v>24.02</v>
      </c>
      <c r="H28" s="69">
        <f t="shared" si="0"/>
        <v>20.9</v>
      </c>
      <c r="I28" s="69">
        <f t="shared" si="1"/>
        <v>35.35</v>
      </c>
    </row>
    <row r="29" spans="1:9" s="68" customFormat="1" ht="24" customHeight="1">
      <c r="A29" s="74">
        <v>28</v>
      </c>
      <c r="B29" s="59" t="s">
        <v>3773</v>
      </c>
      <c r="C29" s="73" t="s">
        <v>3772</v>
      </c>
      <c r="D29" s="72" t="s">
        <v>3771</v>
      </c>
      <c r="E29" s="59" t="s">
        <v>2019</v>
      </c>
      <c r="F29" s="71" t="s">
        <v>2018</v>
      </c>
      <c r="G29" s="70">
        <v>11.58</v>
      </c>
      <c r="H29" s="69">
        <f t="shared" si="0"/>
        <v>10.07</v>
      </c>
      <c r="I29" s="69">
        <f t="shared" si="1"/>
        <v>17.04</v>
      </c>
    </row>
    <row r="30" spans="1:9" s="68" customFormat="1" ht="24" customHeight="1">
      <c r="A30" s="74">
        <v>29</v>
      </c>
      <c r="B30" s="59" t="s">
        <v>3770</v>
      </c>
      <c r="C30" s="73" t="s">
        <v>3769</v>
      </c>
      <c r="D30" s="72" t="s">
        <v>3768</v>
      </c>
      <c r="E30" s="59" t="s">
        <v>2019</v>
      </c>
      <c r="F30" s="71" t="s">
        <v>2018</v>
      </c>
      <c r="G30" s="70">
        <v>23.17</v>
      </c>
      <c r="H30" s="69">
        <f t="shared" si="0"/>
        <v>20.16</v>
      </c>
      <c r="I30" s="69">
        <f t="shared" si="1"/>
        <v>34.090000000000003</v>
      </c>
    </row>
    <row r="31" spans="1:9" s="68" customFormat="1" ht="24" customHeight="1">
      <c r="A31" s="74">
        <v>30</v>
      </c>
      <c r="B31" s="59" t="s">
        <v>3767</v>
      </c>
      <c r="C31" s="73" t="s">
        <v>3766</v>
      </c>
      <c r="D31" s="72" t="s">
        <v>3765</v>
      </c>
      <c r="E31" s="59" t="s">
        <v>2019</v>
      </c>
      <c r="F31" s="71" t="s">
        <v>2018</v>
      </c>
      <c r="G31" s="70">
        <v>11.58</v>
      </c>
      <c r="H31" s="69">
        <f t="shared" si="0"/>
        <v>10.07</v>
      </c>
      <c r="I31" s="69">
        <f t="shared" si="1"/>
        <v>17.04</v>
      </c>
    </row>
    <row r="32" spans="1:9" s="68" customFormat="1" ht="24" customHeight="1">
      <c r="A32" s="74">
        <v>31</v>
      </c>
      <c r="B32" s="59" t="s">
        <v>3764</v>
      </c>
      <c r="C32" s="73" t="s">
        <v>3763</v>
      </c>
      <c r="D32" s="72" t="s">
        <v>3762</v>
      </c>
      <c r="E32" s="59" t="s">
        <v>771</v>
      </c>
      <c r="F32" s="71" t="s">
        <v>1710</v>
      </c>
      <c r="G32" s="70">
        <v>4.2699999999999996</v>
      </c>
      <c r="H32" s="69">
        <f t="shared" si="0"/>
        <v>3.71</v>
      </c>
      <c r="I32" s="69">
        <f t="shared" si="1"/>
        <v>6.28</v>
      </c>
    </row>
    <row r="33" spans="1:9" s="68" customFormat="1" ht="24" customHeight="1">
      <c r="A33" s="74">
        <v>32</v>
      </c>
      <c r="B33" s="59" t="s">
        <v>3761</v>
      </c>
      <c r="C33" s="73" t="s">
        <v>3760</v>
      </c>
      <c r="D33" s="72" t="s">
        <v>3759</v>
      </c>
      <c r="E33" s="59" t="s">
        <v>771</v>
      </c>
      <c r="F33" s="71" t="s">
        <v>1710</v>
      </c>
      <c r="G33" s="70">
        <v>5.49</v>
      </c>
      <c r="H33" s="69">
        <f t="shared" si="0"/>
        <v>4.78</v>
      </c>
      <c r="I33" s="69">
        <f t="shared" si="1"/>
        <v>8.08</v>
      </c>
    </row>
    <row r="34" spans="1:9" s="68" customFormat="1" ht="24" customHeight="1">
      <c r="A34" s="74">
        <v>33</v>
      </c>
      <c r="B34" s="59" t="s">
        <v>3758</v>
      </c>
      <c r="C34" s="73" t="s">
        <v>3757</v>
      </c>
      <c r="D34" s="72" t="s">
        <v>3756</v>
      </c>
      <c r="E34" s="59" t="s">
        <v>771</v>
      </c>
      <c r="F34" s="71" t="s">
        <v>1710</v>
      </c>
      <c r="G34" s="70">
        <v>2.2200000000000002</v>
      </c>
      <c r="H34" s="69">
        <f t="shared" ref="H34:H65" si="2">ROUND(G34*0.87,2)</f>
        <v>1.93</v>
      </c>
      <c r="I34" s="69">
        <f t="shared" ref="I34:I65" si="3">ROUND(G34*1.4715,2)</f>
        <v>3.27</v>
      </c>
    </row>
    <row r="35" spans="1:9" s="68" customFormat="1" ht="24" customHeight="1">
      <c r="A35" s="74">
        <v>34</v>
      </c>
      <c r="B35" s="59" t="s">
        <v>3755</v>
      </c>
      <c r="C35" s="73" t="s">
        <v>3754</v>
      </c>
      <c r="D35" s="72" t="s">
        <v>3753</v>
      </c>
      <c r="E35" s="59" t="s">
        <v>1067</v>
      </c>
      <c r="F35" s="71" t="s">
        <v>2202</v>
      </c>
      <c r="G35" s="70">
        <v>133.19</v>
      </c>
      <c r="H35" s="69">
        <f t="shared" si="2"/>
        <v>115.88</v>
      </c>
      <c r="I35" s="69">
        <f t="shared" si="3"/>
        <v>195.99</v>
      </c>
    </row>
    <row r="36" spans="1:9" s="68" customFormat="1" ht="24" customHeight="1">
      <c r="A36" s="74">
        <v>35</v>
      </c>
      <c r="B36" s="59" t="s">
        <v>3752</v>
      </c>
      <c r="C36" s="73" t="s">
        <v>3751</v>
      </c>
      <c r="D36" s="72" t="s">
        <v>3750</v>
      </c>
      <c r="E36" s="59">
        <v>210</v>
      </c>
      <c r="F36" s="71" t="s">
        <v>2202</v>
      </c>
      <c r="G36" s="70">
        <v>235.53</v>
      </c>
      <c r="H36" s="69">
        <f t="shared" si="2"/>
        <v>204.91</v>
      </c>
      <c r="I36" s="69">
        <f t="shared" si="3"/>
        <v>346.58</v>
      </c>
    </row>
    <row r="37" spans="1:9" s="68" customFormat="1" ht="24" customHeight="1">
      <c r="A37" s="74">
        <v>36</v>
      </c>
      <c r="B37" s="59" t="s">
        <v>3749</v>
      </c>
      <c r="C37" s="73" t="s">
        <v>3748</v>
      </c>
      <c r="D37" s="72" t="s">
        <v>3747</v>
      </c>
      <c r="E37" s="59" t="s">
        <v>1067</v>
      </c>
      <c r="F37" s="71" t="s">
        <v>2202</v>
      </c>
      <c r="G37" s="70">
        <v>13.32</v>
      </c>
      <c r="H37" s="69">
        <f t="shared" si="2"/>
        <v>11.59</v>
      </c>
      <c r="I37" s="69">
        <f t="shared" si="3"/>
        <v>19.600000000000001</v>
      </c>
    </row>
    <row r="38" spans="1:9" s="68" customFormat="1" ht="24" customHeight="1">
      <c r="A38" s="74">
        <v>37</v>
      </c>
      <c r="B38" s="59" t="s">
        <v>3746</v>
      </c>
      <c r="C38" s="73" t="s">
        <v>3745</v>
      </c>
      <c r="D38" s="72" t="s">
        <v>3744</v>
      </c>
      <c r="E38" s="59" t="s">
        <v>1067</v>
      </c>
      <c r="F38" s="71" t="s">
        <v>2202</v>
      </c>
      <c r="G38" s="70">
        <v>23.55</v>
      </c>
      <c r="H38" s="69">
        <f t="shared" si="2"/>
        <v>20.49</v>
      </c>
      <c r="I38" s="69">
        <f t="shared" si="3"/>
        <v>34.65</v>
      </c>
    </row>
    <row r="39" spans="1:9" s="68" customFormat="1" ht="24" customHeight="1">
      <c r="A39" s="74">
        <v>38</v>
      </c>
      <c r="B39" s="59" t="s">
        <v>3743</v>
      </c>
      <c r="C39" s="73" t="s">
        <v>3742</v>
      </c>
      <c r="D39" s="72" t="s">
        <v>3741</v>
      </c>
      <c r="E39" s="59" t="s">
        <v>1067</v>
      </c>
      <c r="F39" s="71" t="s">
        <v>2202</v>
      </c>
      <c r="G39" s="70">
        <v>11.63</v>
      </c>
      <c r="H39" s="69">
        <f t="shared" si="2"/>
        <v>10.119999999999999</v>
      </c>
      <c r="I39" s="69">
        <f t="shared" si="3"/>
        <v>17.11</v>
      </c>
    </row>
    <row r="40" spans="1:9" s="68" customFormat="1" ht="24" customHeight="1">
      <c r="A40" s="74">
        <v>39</v>
      </c>
      <c r="B40" s="59" t="s">
        <v>3740</v>
      </c>
      <c r="C40" s="73" t="s">
        <v>3739</v>
      </c>
      <c r="D40" s="72" t="s">
        <v>3738</v>
      </c>
      <c r="E40" s="59" t="s">
        <v>2019</v>
      </c>
      <c r="F40" s="71" t="s">
        <v>2018</v>
      </c>
      <c r="G40" s="70">
        <v>3.46</v>
      </c>
      <c r="H40" s="69">
        <f t="shared" si="2"/>
        <v>3.01</v>
      </c>
      <c r="I40" s="69">
        <f t="shared" si="3"/>
        <v>5.09</v>
      </c>
    </row>
    <row r="41" spans="1:9" s="68" customFormat="1" ht="24" customHeight="1">
      <c r="A41" s="74">
        <v>40</v>
      </c>
      <c r="B41" s="59" t="s">
        <v>3737</v>
      </c>
      <c r="C41" s="73" t="s">
        <v>3736</v>
      </c>
      <c r="D41" s="72" t="s">
        <v>3735</v>
      </c>
      <c r="E41" s="59" t="s">
        <v>2019</v>
      </c>
      <c r="F41" s="71" t="s">
        <v>2018</v>
      </c>
      <c r="G41" s="70">
        <v>3.46</v>
      </c>
      <c r="H41" s="69">
        <f t="shared" si="2"/>
        <v>3.01</v>
      </c>
      <c r="I41" s="69">
        <f t="shared" si="3"/>
        <v>5.09</v>
      </c>
    </row>
    <row r="42" spans="1:9" s="68" customFormat="1" ht="24" customHeight="1">
      <c r="A42" s="74">
        <v>41</v>
      </c>
      <c r="B42" s="59" t="s">
        <v>3734</v>
      </c>
      <c r="C42" s="73" t="s">
        <v>3733</v>
      </c>
      <c r="D42" s="72" t="s">
        <v>3732</v>
      </c>
      <c r="E42" s="59" t="s">
        <v>1890</v>
      </c>
      <c r="F42" s="71" t="s">
        <v>1889</v>
      </c>
      <c r="G42" s="70">
        <v>3.5</v>
      </c>
      <c r="H42" s="69">
        <f t="shared" si="2"/>
        <v>3.05</v>
      </c>
      <c r="I42" s="69">
        <f t="shared" si="3"/>
        <v>5.15</v>
      </c>
    </row>
    <row r="43" spans="1:9" s="68" customFormat="1" ht="24" customHeight="1">
      <c r="A43" s="74">
        <v>42</v>
      </c>
      <c r="B43" s="59" t="s">
        <v>3731</v>
      </c>
      <c r="C43" s="73" t="s">
        <v>3730</v>
      </c>
      <c r="D43" s="72" t="s">
        <v>3729</v>
      </c>
      <c r="E43" s="59" t="s">
        <v>777</v>
      </c>
      <c r="F43" s="71" t="s">
        <v>1801</v>
      </c>
      <c r="G43" s="70">
        <v>3.79</v>
      </c>
      <c r="H43" s="69">
        <f t="shared" si="2"/>
        <v>3.3</v>
      </c>
      <c r="I43" s="69">
        <f t="shared" si="3"/>
        <v>5.58</v>
      </c>
    </row>
    <row r="44" spans="1:9" s="68" customFormat="1" ht="24" customHeight="1">
      <c r="A44" s="74">
        <v>43</v>
      </c>
      <c r="B44" s="59" t="s">
        <v>3728</v>
      </c>
      <c r="C44" s="73" t="s">
        <v>3727</v>
      </c>
      <c r="D44" s="72" t="s">
        <v>3726</v>
      </c>
      <c r="E44" s="59" t="s">
        <v>941</v>
      </c>
      <c r="F44" s="71" t="s">
        <v>942</v>
      </c>
      <c r="G44" s="70">
        <v>1.99</v>
      </c>
      <c r="H44" s="69">
        <f t="shared" si="2"/>
        <v>1.73</v>
      </c>
      <c r="I44" s="69">
        <f t="shared" si="3"/>
        <v>2.93</v>
      </c>
    </row>
    <row r="45" spans="1:9" s="68" customFormat="1" ht="24" customHeight="1">
      <c r="A45" s="74">
        <v>44</v>
      </c>
      <c r="B45" s="59" t="s">
        <v>3725</v>
      </c>
      <c r="C45" s="73" t="s">
        <v>3724</v>
      </c>
      <c r="D45" s="72" t="s">
        <v>3723</v>
      </c>
      <c r="E45" s="59" t="s">
        <v>771</v>
      </c>
      <c r="F45" s="71" t="s">
        <v>1710</v>
      </c>
      <c r="G45" s="70">
        <v>2.0499999999999998</v>
      </c>
      <c r="H45" s="69">
        <f t="shared" si="2"/>
        <v>1.78</v>
      </c>
      <c r="I45" s="69">
        <f t="shared" si="3"/>
        <v>3.02</v>
      </c>
    </row>
    <row r="46" spans="1:9" s="68" customFormat="1" ht="24" customHeight="1">
      <c r="A46" s="74">
        <v>45</v>
      </c>
      <c r="B46" s="59" t="s">
        <v>3722</v>
      </c>
      <c r="C46" s="73" t="s">
        <v>3721</v>
      </c>
      <c r="D46" s="72" t="s">
        <v>3720</v>
      </c>
      <c r="E46" s="59" t="s">
        <v>771</v>
      </c>
      <c r="F46" s="71" t="s">
        <v>1710</v>
      </c>
      <c r="G46" s="70">
        <v>2.0499999999999998</v>
      </c>
      <c r="H46" s="69">
        <f t="shared" si="2"/>
        <v>1.78</v>
      </c>
      <c r="I46" s="69">
        <f t="shared" si="3"/>
        <v>3.02</v>
      </c>
    </row>
    <row r="47" spans="1:9" s="68" customFormat="1" ht="32.25" customHeight="1">
      <c r="A47" s="74">
        <v>46</v>
      </c>
      <c r="B47" s="59" t="s">
        <v>3719</v>
      </c>
      <c r="C47" s="73" t="s">
        <v>3718</v>
      </c>
      <c r="D47" s="72" t="s">
        <v>3717</v>
      </c>
      <c r="E47" s="59" t="s">
        <v>771</v>
      </c>
      <c r="F47" s="71" t="s">
        <v>1710</v>
      </c>
      <c r="G47" s="70">
        <v>7.54</v>
      </c>
      <c r="H47" s="69">
        <f t="shared" si="2"/>
        <v>6.56</v>
      </c>
      <c r="I47" s="69">
        <f t="shared" si="3"/>
        <v>11.1</v>
      </c>
    </row>
    <row r="48" spans="1:9" s="68" customFormat="1" ht="24" customHeight="1">
      <c r="A48" s="74">
        <v>47</v>
      </c>
      <c r="B48" s="59" t="s">
        <v>3716</v>
      </c>
      <c r="C48" s="73" t="s">
        <v>3715</v>
      </c>
      <c r="D48" s="72" t="s">
        <v>3714</v>
      </c>
      <c r="E48" s="59" t="s">
        <v>3713</v>
      </c>
      <c r="F48" s="71" t="s">
        <v>3712</v>
      </c>
      <c r="G48" s="70">
        <v>6.06</v>
      </c>
      <c r="H48" s="69">
        <f t="shared" si="2"/>
        <v>5.27</v>
      </c>
      <c r="I48" s="69">
        <f t="shared" si="3"/>
        <v>8.92</v>
      </c>
    </row>
    <row r="49" spans="1:9" s="68" customFormat="1" ht="24" customHeight="1">
      <c r="A49" s="74">
        <v>48</v>
      </c>
      <c r="B49" s="59" t="s">
        <v>3711</v>
      </c>
      <c r="C49" s="73" t="s">
        <v>3710</v>
      </c>
      <c r="D49" s="72" t="s">
        <v>3709</v>
      </c>
      <c r="E49" s="59" t="s">
        <v>941</v>
      </c>
      <c r="F49" s="71" t="s">
        <v>942</v>
      </c>
      <c r="G49" s="70">
        <v>6.61</v>
      </c>
      <c r="H49" s="69">
        <f t="shared" si="2"/>
        <v>5.75</v>
      </c>
      <c r="I49" s="69">
        <f t="shared" si="3"/>
        <v>9.73</v>
      </c>
    </row>
    <row r="50" spans="1:9" s="68" customFormat="1" ht="24" customHeight="1">
      <c r="A50" s="74">
        <v>49</v>
      </c>
      <c r="B50" s="59" t="s">
        <v>3708</v>
      </c>
      <c r="C50" s="73" t="s">
        <v>3707</v>
      </c>
      <c r="D50" s="72" t="s">
        <v>3706</v>
      </c>
      <c r="E50" s="59" t="s">
        <v>418</v>
      </c>
      <c r="F50" s="71" t="s">
        <v>1794</v>
      </c>
      <c r="G50" s="70">
        <v>2.5099999999999998</v>
      </c>
      <c r="H50" s="69">
        <f t="shared" si="2"/>
        <v>2.1800000000000002</v>
      </c>
      <c r="I50" s="69">
        <f t="shared" si="3"/>
        <v>3.69</v>
      </c>
    </row>
    <row r="51" spans="1:9" s="68" customFormat="1" ht="24" customHeight="1">
      <c r="A51" s="74">
        <v>50</v>
      </c>
      <c r="B51" s="59" t="s">
        <v>3705</v>
      </c>
      <c r="C51" s="73" t="s">
        <v>3704</v>
      </c>
      <c r="D51" s="72" t="s">
        <v>3703</v>
      </c>
      <c r="E51" s="59" t="s">
        <v>1000</v>
      </c>
      <c r="F51" s="71" t="s">
        <v>3702</v>
      </c>
      <c r="G51" s="70">
        <v>2.84</v>
      </c>
      <c r="H51" s="69">
        <f t="shared" si="2"/>
        <v>2.4700000000000002</v>
      </c>
      <c r="I51" s="69">
        <f t="shared" si="3"/>
        <v>4.18</v>
      </c>
    </row>
    <row r="52" spans="1:9" s="68" customFormat="1" ht="24" customHeight="1">
      <c r="A52" s="74">
        <v>51</v>
      </c>
      <c r="B52" s="59" t="s">
        <v>3701</v>
      </c>
      <c r="C52" s="73" t="s">
        <v>3700</v>
      </c>
      <c r="D52" s="72" t="s">
        <v>3699</v>
      </c>
      <c r="E52" s="59">
        <v>109</v>
      </c>
      <c r="F52" s="71" t="s">
        <v>1889</v>
      </c>
      <c r="G52" s="70">
        <v>3.1</v>
      </c>
      <c r="H52" s="69">
        <f t="shared" si="2"/>
        <v>2.7</v>
      </c>
      <c r="I52" s="69">
        <f t="shared" si="3"/>
        <v>4.5599999999999996</v>
      </c>
    </row>
    <row r="53" spans="1:9" s="68" customFormat="1" ht="24" customHeight="1">
      <c r="A53" s="74">
        <v>52</v>
      </c>
      <c r="B53" s="59" t="s">
        <v>3698</v>
      </c>
      <c r="C53" s="73" t="s">
        <v>3697</v>
      </c>
      <c r="D53" s="72" t="s">
        <v>3696</v>
      </c>
      <c r="E53" s="59" t="s">
        <v>2019</v>
      </c>
      <c r="F53" s="71" t="s">
        <v>2018</v>
      </c>
      <c r="G53" s="70">
        <v>2.97</v>
      </c>
      <c r="H53" s="69">
        <f t="shared" si="2"/>
        <v>2.58</v>
      </c>
      <c r="I53" s="69">
        <f t="shared" si="3"/>
        <v>4.37</v>
      </c>
    </row>
    <row r="54" spans="1:9" s="68" customFormat="1" ht="24" customHeight="1">
      <c r="A54" s="74">
        <v>53</v>
      </c>
      <c r="B54" s="59" t="s">
        <v>3695</v>
      </c>
      <c r="C54" s="73" t="s">
        <v>3694</v>
      </c>
      <c r="D54" s="72" t="s">
        <v>3693</v>
      </c>
      <c r="E54" s="59" t="s">
        <v>1890</v>
      </c>
      <c r="F54" s="71" t="s">
        <v>1889</v>
      </c>
      <c r="G54" s="70">
        <v>49.86</v>
      </c>
      <c r="H54" s="69">
        <f t="shared" si="2"/>
        <v>43.38</v>
      </c>
      <c r="I54" s="69">
        <f t="shared" si="3"/>
        <v>73.37</v>
      </c>
    </row>
    <row r="55" spans="1:9" s="68" customFormat="1" ht="24" customHeight="1">
      <c r="A55" s="74">
        <v>54</v>
      </c>
      <c r="B55" s="59" t="s">
        <v>3692</v>
      </c>
      <c r="C55" s="73" t="s">
        <v>3691</v>
      </c>
      <c r="D55" s="72" t="s">
        <v>3690</v>
      </c>
      <c r="E55" s="59" t="s">
        <v>1890</v>
      </c>
      <c r="F55" s="71" t="s">
        <v>1889</v>
      </c>
      <c r="G55" s="70">
        <v>12.38</v>
      </c>
      <c r="H55" s="69">
        <f t="shared" si="2"/>
        <v>10.77</v>
      </c>
      <c r="I55" s="69">
        <f t="shared" si="3"/>
        <v>18.22</v>
      </c>
    </row>
    <row r="56" spans="1:9" s="68" customFormat="1" ht="24" customHeight="1">
      <c r="A56" s="74">
        <v>55</v>
      </c>
      <c r="B56" s="59" t="s">
        <v>3689</v>
      </c>
      <c r="C56" s="73" t="s">
        <v>3688</v>
      </c>
      <c r="D56" s="72" t="s">
        <v>3687</v>
      </c>
      <c r="E56" s="59" t="s">
        <v>1890</v>
      </c>
      <c r="F56" s="71" t="s">
        <v>1889</v>
      </c>
      <c r="G56" s="70">
        <v>13.41</v>
      </c>
      <c r="H56" s="69">
        <f t="shared" si="2"/>
        <v>11.67</v>
      </c>
      <c r="I56" s="69">
        <f t="shared" si="3"/>
        <v>19.73</v>
      </c>
    </row>
    <row r="57" spans="1:9" s="68" customFormat="1" ht="24" customHeight="1">
      <c r="A57" s="74">
        <v>56</v>
      </c>
      <c r="B57" s="59" t="s">
        <v>3686</v>
      </c>
      <c r="C57" s="73" t="s">
        <v>3685</v>
      </c>
      <c r="D57" s="72" t="s">
        <v>3684</v>
      </c>
      <c r="E57" s="59" t="s">
        <v>771</v>
      </c>
      <c r="F57" s="71" t="s">
        <v>1710</v>
      </c>
      <c r="G57" s="70">
        <v>4.9800000000000004</v>
      </c>
      <c r="H57" s="69">
        <f t="shared" si="2"/>
        <v>4.33</v>
      </c>
      <c r="I57" s="69">
        <f t="shared" si="3"/>
        <v>7.33</v>
      </c>
    </row>
    <row r="58" spans="1:9" s="68" customFormat="1" ht="24" customHeight="1">
      <c r="A58" s="74">
        <v>57</v>
      </c>
      <c r="B58" s="59" t="s">
        <v>3683</v>
      </c>
      <c r="C58" s="73" t="s">
        <v>3682</v>
      </c>
      <c r="D58" s="72" t="s">
        <v>3681</v>
      </c>
      <c r="E58" s="59" t="s">
        <v>771</v>
      </c>
      <c r="F58" s="71" t="s">
        <v>1710</v>
      </c>
      <c r="G58" s="70">
        <v>19.57</v>
      </c>
      <c r="H58" s="69">
        <f t="shared" si="2"/>
        <v>17.03</v>
      </c>
      <c r="I58" s="69">
        <f t="shared" si="3"/>
        <v>28.8</v>
      </c>
    </row>
    <row r="59" spans="1:9" s="68" customFormat="1" ht="24" customHeight="1">
      <c r="A59" s="74">
        <v>58</v>
      </c>
      <c r="B59" s="59" t="s">
        <v>3680</v>
      </c>
      <c r="C59" s="73" t="s">
        <v>3679</v>
      </c>
      <c r="D59" s="72" t="s">
        <v>3678</v>
      </c>
      <c r="E59" s="59" t="s">
        <v>771</v>
      </c>
      <c r="F59" s="71" t="s">
        <v>1710</v>
      </c>
      <c r="G59" s="70">
        <v>10</v>
      </c>
      <c r="H59" s="69">
        <f t="shared" si="2"/>
        <v>8.6999999999999993</v>
      </c>
      <c r="I59" s="69">
        <f t="shared" si="3"/>
        <v>14.72</v>
      </c>
    </row>
    <row r="60" spans="1:9" s="68" customFormat="1" ht="24" customHeight="1">
      <c r="A60" s="74">
        <v>59</v>
      </c>
      <c r="B60" s="59" t="s">
        <v>3677</v>
      </c>
      <c r="C60" s="73" t="s">
        <v>3676</v>
      </c>
      <c r="D60" s="72" t="s">
        <v>3675</v>
      </c>
      <c r="E60" s="59" t="s">
        <v>3453</v>
      </c>
      <c r="F60" s="71" t="s">
        <v>2376</v>
      </c>
      <c r="G60" s="70">
        <v>0.94</v>
      </c>
      <c r="H60" s="69">
        <f t="shared" si="2"/>
        <v>0.82</v>
      </c>
      <c r="I60" s="69">
        <f t="shared" si="3"/>
        <v>1.38</v>
      </c>
    </row>
    <row r="61" spans="1:9" s="68" customFormat="1" ht="24" customHeight="1">
      <c r="A61" s="74">
        <v>60</v>
      </c>
      <c r="B61" s="59" t="s">
        <v>3674</v>
      </c>
      <c r="C61" s="73" t="s">
        <v>3673</v>
      </c>
      <c r="D61" s="72" t="s">
        <v>3672</v>
      </c>
      <c r="E61" s="59" t="s">
        <v>2142</v>
      </c>
      <c r="F61" s="71" t="s">
        <v>2141</v>
      </c>
      <c r="G61" s="70">
        <v>6.26</v>
      </c>
      <c r="H61" s="69">
        <f t="shared" si="2"/>
        <v>5.45</v>
      </c>
      <c r="I61" s="69">
        <f t="shared" si="3"/>
        <v>9.2100000000000009</v>
      </c>
    </row>
    <row r="62" spans="1:9" s="68" customFormat="1" ht="24" customHeight="1">
      <c r="A62" s="74">
        <v>61</v>
      </c>
      <c r="B62" s="59" t="s">
        <v>3671</v>
      </c>
      <c r="C62" s="73" t="s">
        <v>3670</v>
      </c>
      <c r="D62" s="72" t="s">
        <v>3669</v>
      </c>
      <c r="E62" s="59" t="s">
        <v>2142</v>
      </c>
      <c r="F62" s="71" t="s">
        <v>2141</v>
      </c>
      <c r="G62" s="70">
        <v>16.98</v>
      </c>
      <c r="H62" s="69">
        <f t="shared" si="2"/>
        <v>14.77</v>
      </c>
      <c r="I62" s="69">
        <f t="shared" si="3"/>
        <v>24.99</v>
      </c>
    </row>
    <row r="63" spans="1:9" s="68" customFormat="1" ht="24" customHeight="1">
      <c r="A63" s="74">
        <v>62</v>
      </c>
      <c r="B63" s="59" t="s">
        <v>3668</v>
      </c>
      <c r="C63" s="73" t="s">
        <v>3667</v>
      </c>
      <c r="D63" s="72" t="s">
        <v>3666</v>
      </c>
      <c r="E63" s="59" t="s">
        <v>2142</v>
      </c>
      <c r="F63" s="71" t="s">
        <v>2141</v>
      </c>
      <c r="G63" s="70">
        <v>3.74</v>
      </c>
      <c r="H63" s="69">
        <f t="shared" si="2"/>
        <v>3.25</v>
      </c>
      <c r="I63" s="69">
        <f t="shared" si="3"/>
        <v>5.5</v>
      </c>
    </row>
    <row r="64" spans="1:9" s="68" customFormat="1" ht="24" customHeight="1">
      <c r="A64" s="74">
        <v>63</v>
      </c>
      <c r="B64" s="59" t="s">
        <v>3665</v>
      </c>
      <c r="C64" s="73" t="s">
        <v>3664</v>
      </c>
      <c r="D64" s="72" t="s">
        <v>3663</v>
      </c>
      <c r="E64" s="59" t="s">
        <v>2142</v>
      </c>
      <c r="F64" s="71" t="s">
        <v>2141</v>
      </c>
      <c r="G64" s="70">
        <v>7.07</v>
      </c>
      <c r="H64" s="69">
        <f t="shared" si="2"/>
        <v>6.15</v>
      </c>
      <c r="I64" s="69">
        <f t="shared" si="3"/>
        <v>10.4</v>
      </c>
    </row>
    <row r="65" spans="1:9" s="68" customFormat="1" ht="24" customHeight="1">
      <c r="A65" s="74">
        <v>64</v>
      </c>
      <c r="B65" s="59" t="s">
        <v>3662</v>
      </c>
      <c r="C65" s="73" t="s">
        <v>3661</v>
      </c>
      <c r="D65" s="72" t="s">
        <v>3660</v>
      </c>
      <c r="E65" s="59" t="s">
        <v>274</v>
      </c>
      <c r="F65" s="71" t="s">
        <v>413</v>
      </c>
      <c r="G65" s="70">
        <v>23.66</v>
      </c>
      <c r="H65" s="69">
        <f t="shared" si="2"/>
        <v>20.58</v>
      </c>
      <c r="I65" s="69">
        <f t="shared" si="3"/>
        <v>34.82</v>
      </c>
    </row>
    <row r="66" spans="1:9" s="68" customFormat="1" ht="24" customHeight="1">
      <c r="A66" s="74">
        <v>65</v>
      </c>
      <c r="B66" s="59" t="s">
        <v>3659</v>
      </c>
      <c r="C66" s="73" t="s">
        <v>3658</v>
      </c>
      <c r="D66" s="72" t="s">
        <v>3657</v>
      </c>
      <c r="E66" s="59" t="s">
        <v>274</v>
      </c>
      <c r="F66" s="71" t="s">
        <v>413</v>
      </c>
      <c r="G66" s="70">
        <v>7.51</v>
      </c>
      <c r="H66" s="69">
        <f t="shared" ref="H66:H97" si="4">ROUND(G66*0.87,2)</f>
        <v>6.53</v>
      </c>
      <c r="I66" s="69">
        <f t="shared" ref="I66:I97" si="5">ROUND(G66*1.4715,2)</f>
        <v>11.05</v>
      </c>
    </row>
    <row r="67" spans="1:9" s="68" customFormat="1" ht="24" customHeight="1">
      <c r="A67" s="74">
        <v>66</v>
      </c>
      <c r="B67" s="59" t="s">
        <v>3656</v>
      </c>
      <c r="C67" s="73" t="s">
        <v>3655</v>
      </c>
      <c r="D67" s="72" t="s">
        <v>3654</v>
      </c>
      <c r="E67" s="59" t="s">
        <v>274</v>
      </c>
      <c r="F67" s="71" t="s">
        <v>413</v>
      </c>
      <c r="G67" s="70">
        <v>4.95</v>
      </c>
      <c r="H67" s="69">
        <f t="shared" si="4"/>
        <v>4.3099999999999996</v>
      </c>
      <c r="I67" s="69">
        <f t="shared" si="5"/>
        <v>7.28</v>
      </c>
    </row>
    <row r="68" spans="1:9" s="68" customFormat="1" ht="24" customHeight="1">
      <c r="A68" s="74">
        <v>67</v>
      </c>
      <c r="B68" s="59" t="s">
        <v>3653</v>
      </c>
      <c r="C68" s="73" t="s">
        <v>3652</v>
      </c>
      <c r="D68" s="72" t="s">
        <v>3651</v>
      </c>
      <c r="E68" s="59" t="s">
        <v>274</v>
      </c>
      <c r="F68" s="71" t="s">
        <v>413</v>
      </c>
      <c r="G68" s="70">
        <v>9.44</v>
      </c>
      <c r="H68" s="69">
        <f t="shared" si="4"/>
        <v>8.2100000000000009</v>
      </c>
      <c r="I68" s="69">
        <f t="shared" si="5"/>
        <v>13.89</v>
      </c>
    </row>
    <row r="69" spans="1:9" s="68" customFormat="1" ht="24" customHeight="1">
      <c r="A69" s="74">
        <v>68</v>
      </c>
      <c r="B69" s="59" t="s">
        <v>3650</v>
      </c>
      <c r="C69" s="73" t="s">
        <v>3649</v>
      </c>
      <c r="D69" s="72" t="s">
        <v>3648</v>
      </c>
      <c r="E69" s="59" t="s">
        <v>274</v>
      </c>
      <c r="F69" s="71" t="s">
        <v>413</v>
      </c>
      <c r="G69" s="70">
        <v>17.52</v>
      </c>
      <c r="H69" s="69">
        <f t="shared" si="4"/>
        <v>15.24</v>
      </c>
      <c r="I69" s="69">
        <f t="shared" si="5"/>
        <v>25.78</v>
      </c>
    </row>
    <row r="70" spans="1:9" s="68" customFormat="1" ht="24" customHeight="1">
      <c r="A70" s="74">
        <v>69</v>
      </c>
      <c r="B70" s="59" t="s">
        <v>3647</v>
      </c>
      <c r="C70" s="73" t="s">
        <v>3646</v>
      </c>
      <c r="D70" s="72" t="s">
        <v>3645</v>
      </c>
      <c r="E70" s="59" t="s">
        <v>274</v>
      </c>
      <c r="F70" s="71" t="s">
        <v>413</v>
      </c>
      <c r="G70" s="70">
        <v>7.51</v>
      </c>
      <c r="H70" s="69">
        <f t="shared" si="4"/>
        <v>6.53</v>
      </c>
      <c r="I70" s="69">
        <f t="shared" si="5"/>
        <v>11.05</v>
      </c>
    </row>
    <row r="71" spans="1:9" s="68" customFormat="1" ht="24" customHeight="1">
      <c r="A71" s="74">
        <v>70</v>
      </c>
      <c r="B71" s="59" t="s">
        <v>3644</v>
      </c>
      <c r="C71" s="73" t="s">
        <v>3643</v>
      </c>
      <c r="D71" s="72" t="s">
        <v>3642</v>
      </c>
      <c r="E71" s="59" t="s">
        <v>1457</v>
      </c>
      <c r="F71" s="71" t="s">
        <v>2062</v>
      </c>
      <c r="G71" s="70">
        <v>6.74</v>
      </c>
      <c r="H71" s="69">
        <f t="shared" si="4"/>
        <v>5.86</v>
      </c>
      <c r="I71" s="69">
        <f t="shared" si="5"/>
        <v>9.92</v>
      </c>
    </row>
    <row r="72" spans="1:9" s="68" customFormat="1" ht="24" customHeight="1">
      <c r="A72" s="74">
        <v>71</v>
      </c>
      <c r="B72" s="59" t="s">
        <v>3641</v>
      </c>
      <c r="C72" s="73" t="s">
        <v>3640</v>
      </c>
      <c r="D72" s="72" t="s">
        <v>3639</v>
      </c>
      <c r="E72" s="59" t="s">
        <v>1457</v>
      </c>
      <c r="F72" s="71" t="s">
        <v>2062</v>
      </c>
      <c r="G72" s="70">
        <v>8.09</v>
      </c>
      <c r="H72" s="69">
        <f t="shared" si="4"/>
        <v>7.04</v>
      </c>
      <c r="I72" s="69">
        <f t="shared" si="5"/>
        <v>11.9</v>
      </c>
    </row>
    <row r="73" spans="1:9" s="68" customFormat="1" ht="24" customHeight="1">
      <c r="A73" s="74">
        <v>72</v>
      </c>
      <c r="B73" s="59" t="s">
        <v>3638</v>
      </c>
      <c r="C73" s="73" t="s">
        <v>3637</v>
      </c>
      <c r="D73" s="72" t="s">
        <v>3636</v>
      </c>
      <c r="E73" s="59" t="s">
        <v>1457</v>
      </c>
      <c r="F73" s="71" t="s">
        <v>2062</v>
      </c>
      <c r="G73" s="70">
        <v>12.03</v>
      </c>
      <c r="H73" s="69">
        <f t="shared" si="4"/>
        <v>10.47</v>
      </c>
      <c r="I73" s="69">
        <f t="shared" si="5"/>
        <v>17.7</v>
      </c>
    </row>
    <row r="74" spans="1:9" s="68" customFormat="1" ht="24" customHeight="1">
      <c r="A74" s="74">
        <v>73</v>
      </c>
      <c r="B74" s="59" t="s">
        <v>3635</v>
      </c>
      <c r="C74" s="73" t="s">
        <v>3634</v>
      </c>
      <c r="D74" s="72" t="s">
        <v>3633</v>
      </c>
      <c r="E74" s="59" t="s">
        <v>418</v>
      </c>
      <c r="F74" s="71" t="s">
        <v>1794</v>
      </c>
      <c r="G74" s="70">
        <v>2.71</v>
      </c>
      <c r="H74" s="69">
        <f t="shared" si="4"/>
        <v>2.36</v>
      </c>
      <c r="I74" s="69">
        <f t="shared" si="5"/>
        <v>3.99</v>
      </c>
    </row>
    <row r="75" spans="1:9" s="68" customFormat="1" ht="24" customHeight="1">
      <c r="A75" s="74">
        <v>74</v>
      </c>
      <c r="B75" s="59" t="s">
        <v>3632</v>
      </c>
      <c r="C75" s="73" t="s">
        <v>3631</v>
      </c>
      <c r="D75" s="72" t="s">
        <v>3630</v>
      </c>
      <c r="E75" s="59" t="s">
        <v>2019</v>
      </c>
      <c r="F75" s="71" t="s">
        <v>2018</v>
      </c>
      <c r="G75" s="70">
        <v>3.74</v>
      </c>
      <c r="H75" s="69">
        <f t="shared" si="4"/>
        <v>3.25</v>
      </c>
      <c r="I75" s="69">
        <f t="shared" si="5"/>
        <v>5.5</v>
      </c>
    </row>
    <row r="76" spans="1:9" s="68" customFormat="1" ht="24" customHeight="1">
      <c r="A76" s="74">
        <v>75</v>
      </c>
      <c r="B76" s="59" t="s">
        <v>3629</v>
      </c>
      <c r="C76" s="73" t="s">
        <v>3628</v>
      </c>
      <c r="D76" s="72" t="s">
        <v>3627</v>
      </c>
      <c r="E76" s="59" t="s">
        <v>2019</v>
      </c>
      <c r="F76" s="71" t="s">
        <v>2018</v>
      </c>
      <c r="G76" s="70">
        <v>1.99</v>
      </c>
      <c r="H76" s="69">
        <f t="shared" si="4"/>
        <v>1.73</v>
      </c>
      <c r="I76" s="69">
        <f t="shared" si="5"/>
        <v>2.93</v>
      </c>
    </row>
    <row r="77" spans="1:9" s="68" customFormat="1" ht="24" customHeight="1">
      <c r="A77" s="74">
        <v>76</v>
      </c>
      <c r="B77" s="59" t="s">
        <v>3626</v>
      </c>
      <c r="C77" s="73" t="s">
        <v>3625</v>
      </c>
      <c r="D77" s="72" t="s">
        <v>3624</v>
      </c>
      <c r="E77" s="59" t="s">
        <v>771</v>
      </c>
      <c r="F77" s="71" t="s">
        <v>1710</v>
      </c>
      <c r="G77" s="70">
        <v>4.8099999999999996</v>
      </c>
      <c r="H77" s="69">
        <f t="shared" si="4"/>
        <v>4.18</v>
      </c>
      <c r="I77" s="69">
        <f t="shared" si="5"/>
        <v>7.08</v>
      </c>
    </row>
    <row r="78" spans="1:9" s="68" customFormat="1" ht="24" customHeight="1">
      <c r="A78" s="74">
        <v>77</v>
      </c>
      <c r="B78" s="59" t="s">
        <v>3623</v>
      </c>
      <c r="C78" s="73" t="s">
        <v>3622</v>
      </c>
      <c r="D78" s="72" t="s">
        <v>3621</v>
      </c>
      <c r="E78" s="59" t="s">
        <v>771</v>
      </c>
      <c r="F78" s="71" t="s">
        <v>1710</v>
      </c>
      <c r="G78" s="70">
        <v>5.83</v>
      </c>
      <c r="H78" s="69">
        <f t="shared" si="4"/>
        <v>5.07</v>
      </c>
      <c r="I78" s="69">
        <f t="shared" si="5"/>
        <v>8.58</v>
      </c>
    </row>
    <row r="79" spans="1:9" s="68" customFormat="1" ht="24" customHeight="1">
      <c r="A79" s="74">
        <v>78</v>
      </c>
      <c r="B79" s="59" t="s">
        <v>3620</v>
      </c>
      <c r="C79" s="73" t="s">
        <v>3619</v>
      </c>
      <c r="D79" s="72" t="s">
        <v>3618</v>
      </c>
      <c r="E79" s="59" t="s">
        <v>131</v>
      </c>
      <c r="F79" s="71" t="s">
        <v>132</v>
      </c>
      <c r="G79" s="70">
        <v>12.75</v>
      </c>
      <c r="H79" s="69">
        <f t="shared" si="4"/>
        <v>11.09</v>
      </c>
      <c r="I79" s="69">
        <f t="shared" si="5"/>
        <v>18.760000000000002</v>
      </c>
    </row>
    <row r="80" spans="1:9" s="68" customFormat="1" ht="24" customHeight="1">
      <c r="A80" s="74">
        <v>79</v>
      </c>
      <c r="B80" s="59" t="s">
        <v>3617</v>
      </c>
      <c r="C80" s="73" t="s">
        <v>3616</v>
      </c>
      <c r="D80" s="72" t="s">
        <v>3615</v>
      </c>
      <c r="E80" s="59" t="s">
        <v>131</v>
      </c>
      <c r="F80" s="71" t="s">
        <v>132</v>
      </c>
      <c r="G80" s="70">
        <v>5.0999999999999996</v>
      </c>
      <c r="H80" s="69">
        <f t="shared" si="4"/>
        <v>4.4400000000000004</v>
      </c>
      <c r="I80" s="69">
        <f t="shared" si="5"/>
        <v>7.5</v>
      </c>
    </row>
    <row r="81" spans="1:9" s="68" customFormat="1" ht="24" customHeight="1">
      <c r="A81" s="74">
        <v>80</v>
      </c>
      <c r="B81" s="59" t="s">
        <v>3614</v>
      </c>
      <c r="C81" s="73" t="s">
        <v>3613</v>
      </c>
      <c r="D81" s="72" t="s">
        <v>3612</v>
      </c>
      <c r="E81" s="59" t="s">
        <v>131</v>
      </c>
      <c r="F81" s="71" t="s">
        <v>132</v>
      </c>
      <c r="G81" s="70">
        <v>5.78</v>
      </c>
      <c r="H81" s="69">
        <f t="shared" si="4"/>
        <v>5.03</v>
      </c>
      <c r="I81" s="69">
        <f t="shared" si="5"/>
        <v>8.51</v>
      </c>
    </row>
    <row r="82" spans="1:9" s="68" customFormat="1" ht="24" customHeight="1">
      <c r="A82" s="74">
        <v>81</v>
      </c>
      <c r="B82" s="59" t="s">
        <v>3611</v>
      </c>
      <c r="C82" s="73">
        <v>201750201</v>
      </c>
      <c r="D82" s="72" t="s">
        <v>3610</v>
      </c>
      <c r="E82" s="59" t="s">
        <v>3609</v>
      </c>
      <c r="F82" s="71" t="s">
        <v>3608</v>
      </c>
      <c r="G82" s="70">
        <v>5.71</v>
      </c>
      <c r="H82" s="69">
        <f t="shared" si="4"/>
        <v>4.97</v>
      </c>
      <c r="I82" s="69">
        <f t="shared" si="5"/>
        <v>8.4</v>
      </c>
    </row>
    <row r="83" spans="1:9" s="68" customFormat="1" ht="24" customHeight="1">
      <c r="A83" s="74">
        <v>82</v>
      </c>
      <c r="B83" s="59" t="s">
        <v>3607</v>
      </c>
      <c r="C83" s="73" t="s">
        <v>3606</v>
      </c>
      <c r="D83" s="72" t="s">
        <v>3605</v>
      </c>
      <c r="E83" s="59" t="s">
        <v>777</v>
      </c>
      <c r="F83" s="71" t="s">
        <v>1801</v>
      </c>
      <c r="G83" s="70">
        <v>6.42</v>
      </c>
      <c r="H83" s="69">
        <f t="shared" si="4"/>
        <v>5.59</v>
      </c>
      <c r="I83" s="69">
        <f t="shared" si="5"/>
        <v>9.4499999999999993</v>
      </c>
    </row>
    <row r="84" spans="1:9" s="68" customFormat="1" ht="24" customHeight="1">
      <c r="A84" s="74">
        <v>83</v>
      </c>
      <c r="B84" s="59" t="s">
        <v>3604</v>
      </c>
      <c r="C84" s="73">
        <v>231080103</v>
      </c>
      <c r="D84" s="72" t="s">
        <v>3603</v>
      </c>
      <c r="E84" s="59" t="s">
        <v>777</v>
      </c>
      <c r="F84" s="71" t="s">
        <v>1801</v>
      </c>
      <c r="G84" s="70">
        <v>5.01</v>
      </c>
      <c r="H84" s="69">
        <f t="shared" si="4"/>
        <v>4.3600000000000003</v>
      </c>
      <c r="I84" s="69">
        <f t="shared" si="5"/>
        <v>7.37</v>
      </c>
    </row>
    <row r="85" spans="1:9" s="68" customFormat="1" ht="24" customHeight="1">
      <c r="A85" s="74">
        <v>84</v>
      </c>
      <c r="B85" s="59" t="s">
        <v>3602</v>
      </c>
      <c r="C85" s="73" t="s">
        <v>3601</v>
      </c>
      <c r="D85" s="72" t="s">
        <v>3600</v>
      </c>
      <c r="E85" s="59" t="s">
        <v>278</v>
      </c>
      <c r="F85" s="71" t="s">
        <v>1963</v>
      </c>
      <c r="G85" s="70">
        <v>4.26</v>
      </c>
      <c r="H85" s="69">
        <f t="shared" si="4"/>
        <v>3.71</v>
      </c>
      <c r="I85" s="69">
        <f t="shared" si="5"/>
        <v>6.27</v>
      </c>
    </row>
    <row r="86" spans="1:9" s="68" customFormat="1" ht="24" customHeight="1">
      <c r="A86" s="74">
        <v>85</v>
      </c>
      <c r="B86" s="59" t="s">
        <v>3599</v>
      </c>
      <c r="C86" s="73" t="s">
        <v>3598</v>
      </c>
      <c r="D86" s="72" t="s">
        <v>3597</v>
      </c>
      <c r="E86" s="59" t="s">
        <v>278</v>
      </c>
      <c r="F86" s="71" t="s">
        <v>1963</v>
      </c>
      <c r="G86" s="70">
        <v>2.84</v>
      </c>
      <c r="H86" s="69">
        <f t="shared" si="4"/>
        <v>2.4700000000000002</v>
      </c>
      <c r="I86" s="69">
        <f t="shared" si="5"/>
        <v>4.18</v>
      </c>
    </row>
    <row r="87" spans="1:9" s="68" customFormat="1" ht="24" customHeight="1">
      <c r="A87" s="74">
        <v>86</v>
      </c>
      <c r="B87" s="59" t="s">
        <v>3596</v>
      </c>
      <c r="C87" s="73" t="s">
        <v>3595</v>
      </c>
      <c r="D87" s="72" t="s">
        <v>3594</v>
      </c>
      <c r="E87" s="59" t="s">
        <v>777</v>
      </c>
      <c r="F87" s="71" t="s">
        <v>1801</v>
      </c>
      <c r="G87" s="70">
        <v>4.63</v>
      </c>
      <c r="H87" s="69">
        <f t="shared" si="4"/>
        <v>4.03</v>
      </c>
      <c r="I87" s="69">
        <f t="shared" si="5"/>
        <v>6.81</v>
      </c>
    </row>
    <row r="88" spans="1:9" s="68" customFormat="1" ht="24" customHeight="1">
      <c r="A88" s="74">
        <v>87</v>
      </c>
      <c r="B88" s="59" t="s">
        <v>3593</v>
      </c>
      <c r="C88" s="73" t="s">
        <v>3592</v>
      </c>
      <c r="D88" s="72" t="s">
        <v>3591</v>
      </c>
      <c r="E88" s="59" t="s">
        <v>777</v>
      </c>
      <c r="F88" s="71" t="s">
        <v>1801</v>
      </c>
      <c r="G88" s="70">
        <v>8.02</v>
      </c>
      <c r="H88" s="69">
        <f t="shared" si="4"/>
        <v>6.98</v>
      </c>
      <c r="I88" s="69">
        <f t="shared" si="5"/>
        <v>11.8</v>
      </c>
    </row>
    <row r="89" spans="1:9" s="68" customFormat="1" ht="24" customHeight="1">
      <c r="A89" s="74">
        <v>88</v>
      </c>
      <c r="B89" s="59" t="s">
        <v>3590</v>
      </c>
      <c r="C89" s="73" t="s">
        <v>3589</v>
      </c>
      <c r="D89" s="72" t="s">
        <v>3588</v>
      </c>
      <c r="E89" s="59" t="s">
        <v>278</v>
      </c>
      <c r="F89" s="71" t="s">
        <v>1963</v>
      </c>
      <c r="G89" s="70">
        <v>9.41</v>
      </c>
      <c r="H89" s="69">
        <f t="shared" si="4"/>
        <v>8.19</v>
      </c>
      <c r="I89" s="69">
        <f t="shared" si="5"/>
        <v>13.85</v>
      </c>
    </row>
    <row r="90" spans="1:9" s="68" customFormat="1" ht="24" customHeight="1">
      <c r="A90" s="74">
        <v>89</v>
      </c>
      <c r="B90" s="59" t="s">
        <v>3587</v>
      </c>
      <c r="C90" s="73" t="s">
        <v>3586</v>
      </c>
      <c r="D90" s="72" t="s">
        <v>3585</v>
      </c>
      <c r="E90" s="59" t="s">
        <v>2142</v>
      </c>
      <c r="F90" s="71" t="s">
        <v>2141</v>
      </c>
      <c r="G90" s="70">
        <v>1.25</v>
      </c>
      <c r="H90" s="69">
        <f t="shared" si="4"/>
        <v>1.0900000000000001</v>
      </c>
      <c r="I90" s="69">
        <f t="shared" si="5"/>
        <v>1.84</v>
      </c>
    </row>
    <row r="91" spans="1:9" s="68" customFormat="1" ht="24" customHeight="1">
      <c r="A91" s="74">
        <v>90</v>
      </c>
      <c r="B91" s="58" t="s">
        <v>3584</v>
      </c>
      <c r="C91" s="73">
        <v>187790201</v>
      </c>
      <c r="D91" s="72" t="s">
        <v>3583</v>
      </c>
      <c r="E91" s="59" t="s">
        <v>278</v>
      </c>
      <c r="F91" s="71" t="s">
        <v>1963</v>
      </c>
      <c r="G91" s="70">
        <v>1.43</v>
      </c>
      <c r="H91" s="69">
        <f t="shared" si="4"/>
        <v>1.24</v>
      </c>
      <c r="I91" s="69">
        <f t="shared" si="5"/>
        <v>2.1</v>
      </c>
    </row>
    <row r="92" spans="1:9" s="68" customFormat="1" ht="24" customHeight="1">
      <c r="A92" s="74">
        <v>91</v>
      </c>
      <c r="B92" s="59">
        <v>10158</v>
      </c>
      <c r="C92" s="73">
        <v>187790304</v>
      </c>
      <c r="D92" s="72" t="s">
        <v>3582</v>
      </c>
      <c r="E92" s="59" t="s">
        <v>278</v>
      </c>
      <c r="F92" s="71" t="s">
        <v>1963</v>
      </c>
      <c r="G92" s="70">
        <v>3.93</v>
      </c>
      <c r="H92" s="69">
        <f t="shared" si="4"/>
        <v>3.42</v>
      </c>
      <c r="I92" s="69">
        <f t="shared" si="5"/>
        <v>5.78</v>
      </c>
    </row>
    <row r="93" spans="1:9" s="68" customFormat="1" ht="24" customHeight="1">
      <c r="A93" s="74">
        <v>92</v>
      </c>
      <c r="B93" s="59" t="s">
        <v>3581</v>
      </c>
      <c r="C93" s="73" t="s">
        <v>3580</v>
      </c>
      <c r="D93" s="72" t="s">
        <v>3579</v>
      </c>
      <c r="E93" s="59" t="s">
        <v>1067</v>
      </c>
      <c r="F93" s="71" t="s">
        <v>2202</v>
      </c>
      <c r="G93" s="70">
        <v>9.49</v>
      </c>
      <c r="H93" s="69">
        <f t="shared" si="4"/>
        <v>8.26</v>
      </c>
      <c r="I93" s="69">
        <f t="shared" si="5"/>
        <v>13.96</v>
      </c>
    </row>
    <row r="94" spans="1:9" s="68" customFormat="1" ht="24" customHeight="1">
      <c r="A94" s="74">
        <v>93</v>
      </c>
      <c r="B94" s="59" t="s">
        <v>3578</v>
      </c>
      <c r="C94" s="73" t="s">
        <v>3577</v>
      </c>
      <c r="D94" s="72" t="s">
        <v>3576</v>
      </c>
      <c r="E94" s="59" t="s">
        <v>131</v>
      </c>
      <c r="F94" s="71" t="s">
        <v>132</v>
      </c>
      <c r="G94" s="70">
        <v>6.94</v>
      </c>
      <c r="H94" s="69">
        <f t="shared" si="4"/>
        <v>6.04</v>
      </c>
      <c r="I94" s="69">
        <f t="shared" si="5"/>
        <v>10.210000000000001</v>
      </c>
    </row>
    <row r="95" spans="1:9" s="68" customFormat="1" ht="24" customHeight="1">
      <c r="A95" s="74">
        <v>94</v>
      </c>
      <c r="B95" s="59" t="s">
        <v>3575</v>
      </c>
      <c r="C95" s="73" t="s">
        <v>3574</v>
      </c>
      <c r="D95" s="72" t="s">
        <v>3573</v>
      </c>
      <c r="E95" s="59" t="s">
        <v>131</v>
      </c>
      <c r="F95" s="71" t="s">
        <v>132</v>
      </c>
      <c r="G95" s="70">
        <v>4.74</v>
      </c>
      <c r="H95" s="69">
        <f t="shared" si="4"/>
        <v>4.12</v>
      </c>
      <c r="I95" s="69">
        <f t="shared" si="5"/>
        <v>6.97</v>
      </c>
    </row>
    <row r="96" spans="1:9" s="68" customFormat="1" ht="24" customHeight="1">
      <c r="A96" s="74">
        <v>95</v>
      </c>
      <c r="B96" s="59" t="s">
        <v>3572</v>
      </c>
      <c r="C96" s="73" t="s">
        <v>3571</v>
      </c>
      <c r="D96" s="72" t="s">
        <v>3570</v>
      </c>
      <c r="E96" s="59" t="s">
        <v>777</v>
      </c>
      <c r="F96" s="71" t="s">
        <v>1801</v>
      </c>
      <c r="G96" s="70">
        <v>1.49</v>
      </c>
      <c r="H96" s="69">
        <f t="shared" si="4"/>
        <v>1.3</v>
      </c>
      <c r="I96" s="69">
        <f t="shared" si="5"/>
        <v>2.19</v>
      </c>
    </row>
    <row r="97" spans="1:9" s="68" customFormat="1" ht="24" customHeight="1">
      <c r="A97" s="74">
        <v>96</v>
      </c>
      <c r="B97" s="59" t="s">
        <v>3569</v>
      </c>
      <c r="C97" s="73" t="s">
        <v>3568</v>
      </c>
      <c r="D97" s="72" t="s">
        <v>3567</v>
      </c>
      <c r="E97" s="59" t="s">
        <v>2019</v>
      </c>
      <c r="F97" s="71" t="s">
        <v>2018</v>
      </c>
      <c r="G97" s="70">
        <v>4.3499999999999996</v>
      </c>
      <c r="H97" s="69">
        <f t="shared" si="4"/>
        <v>3.78</v>
      </c>
      <c r="I97" s="69">
        <f t="shared" si="5"/>
        <v>6.4</v>
      </c>
    </row>
    <row r="98" spans="1:9" s="68" customFormat="1" ht="24" customHeight="1">
      <c r="A98" s="74">
        <v>97</v>
      </c>
      <c r="B98" s="59" t="s">
        <v>3566</v>
      </c>
      <c r="C98" s="73" t="s">
        <v>3565</v>
      </c>
      <c r="D98" s="72" t="s">
        <v>3564</v>
      </c>
      <c r="E98" s="59" t="s">
        <v>2142</v>
      </c>
      <c r="F98" s="71" t="s">
        <v>2141</v>
      </c>
      <c r="G98" s="70">
        <v>191.76</v>
      </c>
      <c r="H98" s="69">
        <f t="shared" ref="H98:H129" si="6">ROUND(G98*0.87,2)</f>
        <v>166.83</v>
      </c>
      <c r="I98" s="69">
        <f t="shared" ref="I98:I129" si="7">ROUND(G98*1.4715,2)</f>
        <v>282.17</v>
      </c>
    </row>
    <row r="99" spans="1:9" s="68" customFormat="1" ht="24" customHeight="1">
      <c r="A99" s="74">
        <v>98</v>
      </c>
      <c r="B99" s="59" t="s">
        <v>3563</v>
      </c>
      <c r="C99" s="73">
        <v>194760501</v>
      </c>
      <c r="D99" s="72" t="s">
        <v>3562</v>
      </c>
      <c r="E99" s="59" t="s">
        <v>2142</v>
      </c>
      <c r="F99" s="71" t="s">
        <v>2141</v>
      </c>
      <c r="G99" s="70">
        <v>63.74</v>
      </c>
      <c r="H99" s="69">
        <f t="shared" si="6"/>
        <v>55.45</v>
      </c>
      <c r="I99" s="69">
        <f t="shared" si="7"/>
        <v>93.79</v>
      </c>
    </row>
    <row r="100" spans="1:9" s="68" customFormat="1" ht="24" customHeight="1">
      <c r="A100" s="74">
        <v>99</v>
      </c>
      <c r="B100" s="59" t="s">
        <v>3561</v>
      </c>
      <c r="C100" s="73" t="s">
        <v>3560</v>
      </c>
      <c r="D100" s="72" t="s">
        <v>3559</v>
      </c>
      <c r="E100" s="59" t="s">
        <v>2142</v>
      </c>
      <c r="F100" s="71" t="s">
        <v>2141</v>
      </c>
      <c r="G100" s="70">
        <v>20.32</v>
      </c>
      <c r="H100" s="69">
        <f t="shared" si="6"/>
        <v>17.68</v>
      </c>
      <c r="I100" s="69">
        <f t="shared" si="7"/>
        <v>29.9</v>
      </c>
    </row>
    <row r="101" spans="1:9" s="68" customFormat="1" ht="24" customHeight="1">
      <c r="A101" s="74">
        <v>100</v>
      </c>
      <c r="B101" s="59" t="s">
        <v>3558</v>
      </c>
      <c r="C101" s="73" t="s">
        <v>3557</v>
      </c>
      <c r="D101" s="72" t="s">
        <v>3556</v>
      </c>
      <c r="E101" s="59" t="s">
        <v>777</v>
      </c>
      <c r="F101" s="71" t="s">
        <v>1801</v>
      </c>
      <c r="G101" s="70">
        <v>4.6900000000000004</v>
      </c>
      <c r="H101" s="69">
        <f t="shared" si="6"/>
        <v>4.08</v>
      </c>
      <c r="I101" s="69">
        <f t="shared" si="7"/>
        <v>6.9</v>
      </c>
    </row>
    <row r="102" spans="1:9" s="68" customFormat="1" ht="24" customHeight="1">
      <c r="A102" s="74">
        <v>101</v>
      </c>
      <c r="B102" s="59" t="s">
        <v>3555</v>
      </c>
      <c r="C102" s="73" t="s">
        <v>3554</v>
      </c>
      <c r="D102" s="72" t="s">
        <v>3553</v>
      </c>
      <c r="E102" s="59" t="s">
        <v>777</v>
      </c>
      <c r="F102" s="71" t="s">
        <v>1801</v>
      </c>
      <c r="G102" s="70">
        <v>4.75</v>
      </c>
      <c r="H102" s="69">
        <f t="shared" si="6"/>
        <v>4.13</v>
      </c>
      <c r="I102" s="69">
        <f t="shared" si="7"/>
        <v>6.99</v>
      </c>
    </row>
    <row r="103" spans="1:9" s="68" customFormat="1" ht="24" customHeight="1">
      <c r="A103" s="74">
        <v>102</v>
      </c>
      <c r="B103" s="59" t="s">
        <v>3552</v>
      </c>
      <c r="C103" s="73" t="s">
        <v>3551</v>
      </c>
      <c r="D103" s="72" t="s">
        <v>3550</v>
      </c>
      <c r="E103" s="59" t="s">
        <v>777</v>
      </c>
      <c r="F103" s="71" t="s">
        <v>1801</v>
      </c>
      <c r="G103" s="70">
        <v>4.3499999999999996</v>
      </c>
      <c r="H103" s="69">
        <f t="shared" si="6"/>
        <v>3.78</v>
      </c>
      <c r="I103" s="69">
        <f t="shared" si="7"/>
        <v>6.4</v>
      </c>
    </row>
    <row r="104" spans="1:9" s="68" customFormat="1" ht="24" customHeight="1">
      <c r="A104" s="74">
        <v>103</v>
      </c>
      <c r="B104" s="59" t="s">
        <v>3549</v>
      </c>
      <c r="C104" s="73" t="s">
        <v>3548</v>
      </c>
      <c r="D104" s="72" t="s">
        <v>3547</v>
      </c>
      <c r="E104" s="59" t="s">
        <v>777</v>
      </c>
      <c r="F104" s="71" t="s">
        <v>1801</v>
      </c>
      <c r="G104" s="70">
        <v>3.34</v>
      </c>
      <c r="H104" s="69">
        <f t="shared" si="6"/>
        <v>2.91</v>
      </c>
      <c r="I104" s="69">
        <f t="shared" si="7"/>
        <v>4.91</v>
      </c>
    </row>
    <row r="105" spans="1:9" s="68" customFormat="1" ht="24" customHeight="1">
      <c r="A105" s="74">
        <v>104</v>
      </c>
      <c r="B105" s="59" t="s">
        <v>3546</v>
      </c>
      <c r="C105" s="73" t="s">
        <v>3545</v>
      </c>
      <c r="D105" s="72" t="s">
        <v>3542</v>
      </c>
      <c r="E105" s="59" t="s">
        <v>1501</v>
      </c>
      <c r="F105" s="71" t="s">
        <v>1959</v>
      </c>
      <c r="G105" s="70">
        <v>12.85</v>
      </c>
      <c r="H105" s="69">
        <f t="shared" si="6"/>
        <v>11.18</v>
      </c>
      <c r="I105" s="69">
        <f t="shared" si="7"/>
        <v>18.91</v>
      </c>
    </row>
    <row r="106" spans="1:9" s="68" customFormat="1" ht="24" customHeight="1">
      <c r="A106" s="74">
        <v>105</v>
      </c>
      <c r="B106" s="59" t="s">
        <v>3544</v>
      </c>
      <c r="C106" s="73" t="s">
        <v>3543</v>
      </c>
      <c r="D106" s="72" t="s">
        <v>3542</v>
      </c>
      <c r="E106" s="59" t="s">
        <v>1501</v>
      </c>
      <c r="F106" s="71" t="s">
        <v>1959</v>
      </c>
      <c r="G106" s="70">
        <v>12.85</v>
      </c>
      <c r="H106" s="69">
        <f t="shared" si="6"/>
        <v>11.18</v>
      </c>
      <c r="I106" s="69">
        <f t="shared" si="7"/>
        <v>18.91</v>
      </c>
    </row>
    <row r="107" spans="1:9" s="68" customFormat="1" ht="24" customHeight="1">
      <c r="A107" s="74">
        <v>106</v>
      </c>
      <c r="B107" s="59" t="s">
        <v>3541</v>
      </c>
      <c r="C107" s="73" t="s">
        <v>3540</v>
      </c>
      <c r="D107" s="72" t="s">
        <v>3539</v>
      </c>
      <c r="E107" s="59" t="s">
        <v>3538</v>
      </c>
      <c r="F107" s="71" t="s">
        <v>3537</v>
      </c>
      <c r="G107" s="70">
        <v>4.38</v>
      </c>
      <c r="H107" s="69">
        <f t="shared" si="6"/>
        <v>3.81</v>
      </c>
      <c r="I107" s="69">
        <f t="shared" si="7"/>
        <v>6.45</v>
      </c>
    </row>
    <row r="108" spans="1:9" s="68" customFormat="1" ht="24" customHeight="1">
      <c r="A108" s="74">
        <v>107</v>
      </c>
      <c r="B108" s="59" t="s">
        <v>3536</v>
      </c>
      <c r="C108" s="73" t="s">
        <v>3535</v>
      </c>
      <c r="D108" s="72" t="s">
        <v>3534</v>
      </c>
      <c r="E108" s="59" t="s">
        <v>777</v>
      </c>
      <c r="F108" s="71" t="s">
        <v>1801</v>
      </c>
      <c r="G108" s="70">
        <v>3.55</v>
      </c>
      <c r="H108" s="69">
        <f t="shared" si="6"/>
        <v>3.09</v>
      </c>
      <c r="I108" s="69">
        <f t="shared" si="7"/>
        <v>5.22</v>
      </c>
    </row>
    <row r="109" spans="1:9" s="68" customFormat="1" ht="24" customHeight="1">
      <c r="A109" s="74">
        <v>108</v>
      </c>
      <c r="B109" s="59" t="s">
        <v>3533</v>
      </c>
      <c r="C109" s="73" t="s">
        <v>3532</v>
      </c>
      <c r="D109" s="72" t="s">
        <v>3531</v>
      </c>
      <c r="E109" s="59" t="s">
        <v>777</v>
      </c>
      <c r="F109" s="71" t="s">
        <v>1801</v>
      </c>
      <c r="G109" s="70">
        <v>2.74</v>
      </c>
      <c r="H109" s="69">
        <f t="shared" si="6"/>
        <v>2.38</v>
      </c>
      <c r="I109" s="69">
        <f t="shared" si="7"/>
        <v>4.03</v>
      </c>
    </row>
    <row r="110" spans="1:9" s="68" customFormat="1" ht="24" customHeight="1">
      <c r="A110" s="74">
        <v>109</v>
      </c>
      <c r="B110" s="59" t="s">
        <v>3530</v>
      </c>
      <c r="C110" s="73" t="s">
        <v>3529</v>
      </c>
      <c r="D110" s="72" t="s">
        <v>3528</v>
      </c>
      <c r="E110" s="59" t="s">
        <v>3453</v>
      </c>
      <c r="F110" s="71" t="s">
        <v>2376</v>
      </c>
      <c r="G110" s="70">
        <v>9.06</v>
      </c>
      <c r="H110" s="69">
        <f t="shared" si="6"/>
        <v>7.88</v>
      </c>
      <c r="I110" s="69">
        <f t="shared" si="7"/>
        <v>13.33</v>
      </c>
    </row>
    <row r="111" spans="1:9" s="68" customFormat="1" ht="24" customHeight="1">
      <c r="A111" s="74">
        <v>110</v>
      </c>
      <c r="B111" s="59" t="s">
        <v>3527</v>
      </c>
      <c r="C111" s="73" t="s">
        <v>3526</v>
      </c>
      <c r="D111" s="72" t="s">
        <v>3525</v>
      </c>
      <c r="E111" s="59" t="s">
        <v>3453</v>
      </c>
      <c r="F111" s="71" t="s">
        <v>2376</v>
      </c>
      <c r="G111" s="70">
        <v>18.11</v>
      </c>
      <c r="H111" s="69">
        <f t="shared" si="6"/>
        <v>15.76</v>
      </c>
      <c r="I111" s="69">
        <f t="shared" si="7"/>
        <v>26.65</v>
      </c>
    </row>
    <row r="112" spans="1:9" s="68" customFormat="1" ht="24" customHeight="1">
      <c r="A112" s="74">
        <v>111</v>
      </c>
      <c r="B112" s="59" t="s">
        <v>3524</v>
      </c>
      <c r="C112" s="73" t="s">
        <v>3523</v>
      </c>
      <c r="D112" s="72" t="s">
        <v>3522</v>
      </c>
      <c r="E112" s="59" t="s">
        <v>3453</v>
      </c>
      <c r="F112" s="71" t="s">
        <v>2376</v>
      </c>
      <c r="G112" s="70">
        <v>14.01</v>
      </c>
      <c r="H112" s="69">
        <f t="shared" si="6"/>
        <v>12.19</v>
      </c>
      <c r="I112" s="69">
        <f t="shared" si="7"/>
        <v>20.62</v>
      </c>
    </row>
    <row r="113" spans="1:9" s="68" customFormat="1" ht="24" customHeight="1">
      <c r="A113" s="74">
        <v>112</v>
      </c>
      <c r="B113" s="59" t="s">
        <v>3521</v>
      </c>
      <c r="C113" s="73" t="s">
        <v>3520</v>
      </c>
      <c r="D113" s="72" t="s">
        <v>3519</v>
      </c>
      <c r="E113" s="59" t="s">
        <v>3453</v>
      </c>
      <c r="F113" s="71" t="s">
        <v>2376</v>
      </c>
      <c r="G113" s="70">
        <v>6.93</v>
      </c>
      <c r="H113" s="69">
        <f t="shared" si="6"/>
        <v>6.03</v>
      </c>
      <c r="I113" s="69">
        <f t="shared" si="7"/>
        <v>10.199999999999999</v>
      </c>
    </row>
    <row r="114" spans="1:9" s="68" customFormat="1" ht="24" customHeight="1">
      <c r="A114" s="74">
        <v>113</v>
      </c>
      <c r="B114" s="59" t="s">
        <v>3518</v>
      </c>
      <c r="C114" s="73" t="s">
        <v>3517</v>
      </c>
      <c r="D114" s="72" t="s">
        <v>3516</v>
      </c>
      <c r="E114" s="59" t="s">
        <v>3453</v>
      </c>
      <c r="F114" s="71" t="s">
        <v>2376</v>
      </c>
      <c r="G114" s="70">
        <v>6.93</v>
      </c>
      <c r="H114" s="69">
        <f t="shared" si="6"/>
        <v>6.03</v>
      </c>
      <c r="I114" s="69">
        <f t="shared" si="7"/>
        <v>10.199999999999999</v>
      </c>
    </row>
    <row r="115" spans="1:9" s="68" customFormat="1" ht="24" customHeight="1">
      <c r="A115" s="74">
        <v>114</v>
      </c>
      <c r="B115" s="59" t="s">
        <v>3515</v>
      </c>
      <c r="C115" s="73" t="s">
        <v>3514</v>
      </c>
      <c r="D115" s="72" t="s">
        <v>3513</v>
      </c>
      <c r="E115" s="59" t="s">
        <v>1527</v>
      </c>
      <c r="F115" s="71" t="s">
        <v>3509</v>
      </c>
      <c r="G115" s="70">
        <v>9.3800000000000008</v>
      </c>
      <c r="H115" s="69">
        <f t="shared" si="6"/>
        <v>8.16</v>
      </c>
      <c r="I115" s="69">
        <f t="shared" si="7"/>
        <v>13.8</v>
      </c>
    </row>
    <row r="116" spans="1:9" s="68" customFormat="1" ht="24" customHeight="1">
      <c r="A116" s="74">
        <v>115</v>
      </c>
      <c r="B116" s="59" t="s">
        <v>3512</v>
      </c>
      <c r="C116" s="73" t="s">
        <v>3511</v>
      </c>
      <c r="D116" s="72" t="s">
        <v>3510</v>
      </c>
      <c r="E116" s="59" t="s">
        <v>1527</v>
      </c>
      <c r="F116" s="71" t="s">
        <v>3509</v>
      </c>
      <c r="G116" s="70">
        <v>6.06</v>
      </c>
      <c r="H116" s="69">
        <f t="shared" si="6"/>
        <v>5.27</v>
      </c>
      <c r="I116" s="69">
        <f t="shared" si="7"/>
        <v>8.92</v>
      </c>
    </row>
    <row r="117" spans="1:9" s="68" customFormat="1" ht="24" customHeight="1">
      <c r="A117" s="74">
        <v>116</v>
      </c>
      <c r="B117" s="59" t="s">
        <v>3508</v>
      </c>
      <c r="C117" s="73" t="s">
        <v>3507</v>
      </c>
      <c r="D117" s="72" t="s">
        <v>3506</v>
      </c>
      <c r="E117" s="59" t="s">
        <v>2019</v>
      </c>
      <c r="F117" s="71" t="s">
        <v>2018</v>
      </c>
      <c r="G117" s="70">
        <v>6.06</v>
      </c>
      <c r="H117" s="69">
        <f t="shared" si="6"/>
        <v>5.27</v>
      </c>
      <c r="I117" s="69">
        <f t="shared" si="7"/>
        <v>8.92</v>
      </c>
    </row>
    <row r="118" spans="1:9" s="68" customFormat="1" ht="24" customHeight="1">
      <c r="A118" s="74">
        <v>117</v>
      </c>
      <c r="B118" s="59" t="s">
        <v>3505</v>
      </c>
      <c r="C118" s="73" t="s">
        <v>3504</v>
      </c>
      <c r="D118" s="72" t="s">
        <v>3503</v>
      </c>
      <c r="E118" s="59" t="s">
        <v>2019</v>
      </c>
      <c r="F118" s="71" t="s">
        <v>2018</v>
      </c>
      <c r="G118" s="70">
        <v>9.3800000000000008</v>
      </c>
      <c r="H118" s="69">
        <f t="shared" si="6"/>
        <v>8.16</v>
      </c>
      <c r="I118" s="69">
        <f t="shared" si="7"/>
        <v>13.8</v>
      </c>
    </row>
    <row r="119" spans="1:9" s="68" customFormat="1" ht="24" customHeight="1">
      <c r="A119" s="74">
        <v>118</v>
      </c>
      <c r="B119" s="59" t="s">
        <v>3502</v>
      </c>
      <c r="C119" s="73" t="s">
        <v>3501</v>
      </c>
      <c r="D119" s="72" t="s">
        <v>3500</v>
      </c>
      <c r="E119" s="59" t="s">
        <v>777</v>
      </c>
      <c r="F119" s="71" t="s">
        <v>1801</v>
      </c>
      <c r="G119" s="70">
        <v>3.79</v>
      </c>
      <c r="H119" s="69">
        <f t="shared" si="6"/>
        <v>3.3</v>
      </c>
      <c r="I119" s="69">
        <f t="shared" si="7"/>
        <v>5.58</v>
      </c>
    </row>
    <row r="120" spans="1:9" s="68" customFormat="1" ht="24" customHeight="1">
      <c r="A120" s="74">
        <v>119</v>
      </c>
      <c r="B120" s="59" t="s">
        <v>3499</v>
      </c>
      <c r="C120" s="73" t="s">
        <v>3498</v>
      </c>
      <c r="D120" s="72" t="s">
        <v>3497</v>
      </c>
      <c r="E120" s="59" t="s">
        <v>418</v>
      </c>
      <c r="F120" s="71" t="s">
        <v>1794</v>
      </c>
      <c r="G120" s="70">
        <v>3.66</v>
      </c>
      <c r="H120" s="69">
        <f t="shared" si="6"/>
        <v>3.18</v>
      </c>
      <c r="I120" s="69">
        <f t="shared" si="7"/>
        <v>5.39</v>
      </c>
    </row>
    <row r="121" spans="1:9" s="68" customFormat="1" ht="24" customHeight="1">
      <c r="A121" s="74">
        <v>120</v>
      </c>
      <c r="B121" s="59" t="s">
        <v>3496</v>
      </c>
      <c r="C121" s="73" t="s">
        <v>3495</v>
      </c>
      <c r="D121" s="72" t="s">
        <v>3494</v>
      </c>
      <c r="E121" s="59" t="s">
        <v>418</v>
      </c>
      <c r="F121" s="71" t="s">
        <v>1794</v>
      </c>
      <c r="G121" s="70">
        <v>1.77</v>
      </c>
      <c r="H121" s="69">
        <f t="shared" si="6"/>
        <v>1.54</v>
      </c>
      <c r="I121" s="69">
        <f t="shared" si="7"/>
        <v>2.6</v>
      </c>
    </row>
    <row r="122" spans="1:9" s="68" customFormat="1" ht="24" customHeight="1">
      <c r="A122" s="74">
        <v>121</v>
      </c>
      <c r="B122" s="59" t="s">
        <v>3493</v>
      </c>
      <c r="C122" s="73" t="s">
        <v>3492</v>
      </c>
      <c r="D122" s="72" t="s">
        <v>3491</v>
      </c>
      <c r="E122" s="59" t="s">
        <v>1516</v>
      </c>
      <c r="F122" s="71" t="s">
        <v>1748</v>
      </c>
      <c r="G122" s="70">
        <v>4.7</v>
      </c>
      <c r="H122" s="69">
        <f t="shared" si="6"/>
        <v>4.09</v>
      </c>
      <c r="I122" s="69">
        <f t="shared" si="7"/>
        <v>6.92</v>
      </c>
    </row>
    <row r="123" spans="1:9" s="68" customFormat="1" ht="24" customHeight="1">
      <c r="A123" s="74">
        <v>122</v>
      </c>
      <c r="B123" s="59" t="s">
        <v>3490</v>
      </c>
      <c r="C123" s="73" t="s">
        <v>3489</v>
      </c>
      <c r="D123" s="72" t="s">
        <v>3488</v>
      </c>
      <c r="E123" s="59" t="s">
        <v>1342</v>
      </c>
      <c r="F123" s="71" t="s">
        <v>1755</v>
      </c>
      <c r="G123" s="70">
        <v>70.38</v>
      </c>
      <c r="H123" s="69">
        <f t="shared" si="6"/>
        <v>61.23</v>
      </c>
      <c r="I123" s="69">
        <f t="shared" si="7"/>
        <v>103.56</v>
      </c>
    </row>
    <row r="124" spans="1:9" s="68" customFormat="1" ht="24" customHeight="1">
      <c r="A124" s="74">
        <v>123</v>
      </c>
      <c r="B124" s="59" t="s">
        <v>3487</v>
      </c>
      <c r="C124" s="73">
        <v>224710101</v>
      </c>
      <c r="D124" s="72" t="s">
        <v>3486</v>
      </c>
      <c r="E124" s="59" t="s">
        <v>3483</v>
      </c>
      <c r="F124" s="71" t="s">
        <v>3482</v>
      </c>
      <c r="G124" s="70">
        <v>3.72</v>
      </c>
      <c r="H124" s="69">
        <f t="shared" si="6"/>
        <v>3.24</v>
      </c>
      <c r="I124" s="69">
        <f t="shared" si="7"/>
        <v>5.47</v>
      </c>
    </row>
    <row r="125" spans="1:9" s="68" customFormat="1" ht="24" customHeight="1">
      <c r="A125" s="74">
        <v>124</v>
      </c>
      <c r="B125" s="59" t="s">
        <v>3485</v>
      </c>
      <c r="C125" s="73">
        <v>224710102</v>
      </c>
      <c r="D125" s="72" t="s">
        <v>3484</v>
      </c>
      <c r="E125" s="59" t="s">
        <v>3483</v>
      </c>
      <c r="F125" s="71" t="s">
        <v>3482</v>
      </c>
      <c r="G125" s="70">
        <v>6.64</v>
      </c>
      <c r="H125" s="69">
        <f t="shared" si="6"/>
        <v>5.78</v>
      </c>
      <c r="I125" s="69">
        <f t="shared" si="7"/>
        <v>9.77</v>
      </c>
    </row>
    <row r="126" spans="1:9" s="68" customFormat="1" ht="24.75" customHeight="1">
      <c r="A126" s="74">
        <v>125</v>
      </c>
      <c r="B126" s="59" t="s">
        <v>3481</v>
      </c>
      <c r="C126" s="73" t="s">
        <v>3480</v>
      </c>
      <c r="D126" s="72" t="s">
        <v>3479</v>
      </c>
      <c r="E126" s="59" t="s">
        <v>1825</v>
      </c>
      <c r="F126" s="71" t="s">
        <v>1824</v>
      </c>
      <c r="G126" s="70">
        <v>44.73</v>
      </c>
      <c r="H126" s="69">
        <f t="shared" si="6"/>
        <v>38.92</v>
      </c>
      <c r="I126" s="69">
        <f t="shared" si="7"/>
        <v>65.819999999999993</v>
      </c>
    </row>
    <row r="127" spans="1:9" s="68" customFormat="1" ht="24" customHeight="1">
      <c r="A127" s="74">
        <v>126</v>
      </c>
      <c r="B127" s="59" t="s">
        <v>3478</v>
      </c>
      <c r="C127" s="73" t="s">
        <v>3477</v>
      </c>
      <c r="D127" s="72" t="s">
        <v>3476</v>
      </c>
      <c r="E127" s="59" t="s">
        <v>3475</v>
      </c>
      <c r="F127" s="71" t="s">
        <v>3474</v>
      </c>
      <c r="G127" s="70">
        <v>3.48</v>
      </c>
      <c r="H127" s="69">
        <f t="shared" si="6"/>
        <v>3.03</v>
      </c>
      <c r="I127" s="69">
        <f t="shared" si="7"/>
        <v>5.12</v>
      </c>
    </row>
    <row r="128" spans="1:9" s="68" customFormat="1" ht="24" customHeight="1">
      <c r="A128" s="74">
        <v>127</v>
      </c>
      <c r="B128" s="59" t="s">
        <v>3473</v>
      </c>
      <c r="C128" s="73" t="s">
        <v>3472</v>
      </c>
      <c r="D128" s="72" t="s">
        <v>3471</v>
      </c>
      <c r="E128" s="59" t="s">
        <v>2142</v>
      </c>
      <c r="F128" s="71" t="s">
        <v>2141</v>
      </c>
      <c r="G128" s="70">
        <v>431.05</v>
      </c>
      <c r="H128" s="69">
        <f t="shared" si="6"/>
        <v>375.01</v>
      </c>
      <c r="I128" s="69">
        <f t="shared" si="7"/>
        <v>634.29</v>
      </c>
    </row>
    <row r="129" spans="1:9" s="68" customFormat="1" ht="24" customHeight="1">
      <c r="A129" s="74">
        <v>128</v>
      </c>
      <c r="B129" s="59" t="s">
        <v>3470</v>
      </c>
      <c r="C129" s="73" t="s">
        <v>3469</v>
      </c>
      <c r="D129" s="72" t="s">
        <v>3468</v>
      </c>
      <c r="E129" s="59" t="s">
        <v>2142</v>
      </c>
      <c r="F129" s="71" t="s">
        <v>2141</v>
      </c>
      <c r="G129" s="70">
        <v>372.64</v>
      </c>
      <c r="H129" s="69">
        <f t="shared" si="6"/>
        <v>324.2</v>
      </c>
      <c r="I129" s="69">
        <f t="shared" si="7"/>
        <v>548.34</v>
      </c>
    </row>
    <row r="130" spans="1:9" s="68" customFormat="1" ht="24" customHeight="1">
      <c r="A130" s="74">
        <v>129</v>
      </c>
      <c r="B130" s="59" t="s">
        <v>3467</v>
      </c>
      <c r="C130" s="73" t="s">
        <v>3466</v>
      </c>
      <c r="D130" s="72" t="s">
        <v>3465</v>
      </c>
      <c r="E130" s="59" t="s">
        <v>2142</v>
      </c>
      <c r="F130" s="71" t="s">
        <v>2141</v>
      </c>
      <c r="G130" s="70">
        <v>112.07</v>
      </c>
      <c r="H130" s="69">
        <f t="shared" ref="H130:H161" si="8">ROUND(G130*0.87,2)</f>
        <v>97.5</v>
      </c>
      <c r="I130" s="69">
        <f t="shared" ref="I130:I161" si="9">ROUND(G130*1.4715,2)</f>
        <v>164.91</v>
      </c>
    </row>
    <row r="131" spans="1:9" s="68" customFormat="1" ht="24" customHeight="1">
      <c r="A131" s="74">
        <v>130</v>
      </c>
      <c r="B131" s="59" t="s">
        <v>3464</v>
      </c>
      <c r="C131" s="73">
        <v>146140402</v>
      </c>
      <c r="D131" s="72" t="s">
        <v>3463</v>
      </c>
      <c r="E131" s="59" t="s">
        <v>2055</v>
      </c>
      <c r="F131" s="71" t="s">
        <v>2054</v>
      </c>
      <c r="G131" s="70">
        <v>2.91</v>
      </c>
      <c r="H131" s="69">
        <f t="shared" si="8"/>
        <v>2.5299999999999998</v>
      </c>
      <c r="I131" s="69">
        <f t="shared" si="9"/>
        <v>4.28</v>
      </c>
    </row>
    <row r="132" spans="1:9" s="68" customFormat="1" ht="24" customHeight="1">
      <c r="A132" s="74">
        <v>131</v>
      </c>
      <c r="B132" s="59" t="s">
        <v>3462</v>
      </c>
      <c r="C132" s="73" t="s">
        <v>3461</v>
      </c>
      <c r="D132" s="72" t="s">
        <v>3460</v>
      </c>
      <c r="E132" s="59" t="s">
        <v>2055</v>
      </c>
      <c r="F132" s="71" t="s">
        <v>2054</v>
      </c>
      <c r="G132" s="70">
        <v>2.4</v>
      </c>
      <c r="H132" s="69">
        <f t="shared" si="8"/>
        <v>2.09</v>
      </c>
      <c r="I132" s="69">
        <f t="shared" si="9"/>
        <v>3.53</v>
      </c>
    </row>
    <row r="133" spans="1:9" s="68" customFormat="1" ht="24" customHeight="1">
      <c r="A133" s="74">
        <v>132</v>
      </c>
      <c r="B133" s="59" t="s">
        <v>3459</v>
      </c>
      <c r="C133" s="73" t="s">
        <v>3458</v>
      </c>
      <c r="D133" s="72" t="s">
        <v>3457</v>
      </c>
      <c r="E133" s="59" t="s">
        <v>2055</v>
      </c>
      <c r="F133" s="71" t="s">
        <v>2054</v>
      </c>
      <c r="G133" s="70">
        <v>2.0699999999999998</v>
      </c>
      <c r="H133" s="69">
        <f t="shared" si="8"/>
        <v>1.8</v>
      </c>
      <c r="I133" s="69">
        <f t="shared" si="9"/>
        <v>3.05</v>
      </c>
    </row>
    <row r="134" spans="1:9" s="68" customFormat="1" ht="24" customHeight="1">
      <c r="A134" s="74">
        <v>133</v>
      </c>
      <c r="B134" s="59" t="s">
        <v>3456</v>
      </c>
      <c r="C134" s="73" t="s">
        <v>3455</v>
      </c>
      <c r="D134" s="72" t="s">
        <v>3454</v>
      </c>
      <c r="E134" s="59" t="s">
        <v>3453</v>
      </c>
      <c r="F134" s="71" t="s">
        <v>2376</v>
      </c>
      <c r="G134" s="70">
        <v>2.33</v>
      </c>
      <c r="H134" s="69">
        <f t="shared" si="8"/>
        <v>2.0299999999999998</v>
      </c>
      <c r="I134" s="69">
        <f t="shared" si="9"/>
        <v>3.43</v>
      </c>
    </row>
    <row r="135" spans="1:9" s="68" customFormat="1" ht="24" customHeight="1">
      <c r="A135" s="74">
        <v>134</v>
      </c>
      <c r="B135" s="59" t="s">
        <v>3452</v>
      </c>
      <c r="C135" s="73" t="s">
        <v>3451</v>
      </c>
      <c r="D135" s="72" t="s">
        <v>3450</v>
      </c>
      <c r="E135" s="59" t="s">
        <v>1501</v>
      </c>
      <c r="F135" s="71" t="s">
        <v>1959</v>
      </c>
      <c r="G135" s="70">
        <v>4.92</v>
      </c>
      <c r="H135" s="69">
        <f t="shared" si="8"/>
        <v>4.28</v>
      </c>
      <c r="I135" s="69">
        <f t="shared" si="9"/>
        <v>7.24</v>
      </c>
    </row>
    <row r="136" spans="1:9" s="68" customFormat="1" ht="24" customHeight="1">
      <c r="A136" s="74">
        <v>135</v>
      </c>
      <c r="B136" s="59" t="s">
        <v>3449</v>
      </c>
      <c r="C136" s="73" t="s">
        <v>3448</v>
      </c>
      <c r="D136" s="72" t="s">
        <v>3447</v>
      </c>
      <c r="E136" s="59" t="s">
        <v>1501</v>
      </c>
      <c r="F136" s="71" t="s">
        <v>1959</v>
      </c>
      <c r="G136" s="70">
        <v>4.34</v>
      </c>
      <c r="H136" s="69">
        <f t="shared" si="8"/>
        <v>3.78</v>
      </c>
      <c r="I136" s="69">
        <f t="shared" si="9"/>
        <v>6.39</v>
      </c>
    </row>
    <row r="137" spans="1:9" s="68" customFormat="1" ht="24" customHeight="1">
      <c r="A137" s="74">
        <v>136</v>
      </c>
      <c r="B137" s="59" t="s">
        <v>3446</v>
      </c>
      <c r="C137" s="73" t="s">
        <v>3445</v>
      </c>
      <c r="D137" s="72" t="s">
        <v>3444</v>
      </c>
      <c r="E137" s="59" t="s">
        <v>1501</v>
      </c>
      <c r="F137" s="71" t="s">
        <v>1959</v>
      </c>
      <c r="G137" s="70">
        <v>4.92</v>
      </c>
      <c r="H137" s="69">
        <f t="shared" si="8"/>
        <v>4.28</v>
      </c>
      <c r="I137" s="69">
        <f t="shared" si="9"/>
        <v>7.24</v>
      </c>
    </row>
    <row r="138" spans="1:9" s="68" customFormat="1" ht="24" customHeight="1">
      <c r="A138" s="74">
        <v>137</v>
      </c>
      <c r="B138" s="59" t="s">
        <v>3443</v>
      </c>
      <c r="C138" s="73" t="s">
        <v>3442</v>
      </c>
      <c r="D138" s="72" t="s">
        <v>3441</v>
      </c>
      <c r="E138" s="59" t="s">
        <v>1501</v>
      </c>
      <c r="F138" s="71" t="s">
        <v>1959</v>
      </c>
      <c r="G138" s="70">
        <v>4.34</v>
      </c>
      <c r="H138" s="69">
        <f t="shared" si="8"/>
        <v>3.78</v>
      </c>
      <c r="I138" s="69">
        <f t="shared" si="9"/>
        <v>6.39</v>
      </c>
    </row>
    <row r="139" spans="1:9" s="68" customFormat="1" ht="24" customHeight="1">
      <c r="A139" s="74">
        <v>138</v>
      </c>
      <c r="B139" s="59" t="s">
        <v>3440</v>
      </c>
      <c r="C139" s="73" t="s">
        <v>3439</v>
      </c>
      <c r="D139" s="72" t="s">
        <v>3438</v>
      </c>
      <c r="E139" s="59" t="s">
        <v>1501</v>
      </c>
      <c r="F139" s="71" t="s">
        <v>1959</v>
      </c>
      <c r="G139" s="70">
        <v>2.79</v>
      </c>
      <c r="H139" s="69">
        <f t="shared" si="8"/>
        <v>2.4300000000000002</v>
      </c>
      <c r="I139" s="69">
        <f t="shared" si="9"/>
        <v>4.1100000000000003</v>
      </c>
    </row>
    <row r="140" spans="1:9" s="68" customFormat="1" ht="24" customHeight="1">
      <c r="A140" s="74">
        <v>139</v>
      </c>
      <c r="B140" s="59" t="s">
        <v>3437</v>
      </c>
      <c r="C140" s="73">
        <v>223870301</v>
      </c>
      <c r="D140" s="72" t="s">
        <v>3436</v>
      </c>
      <c r="E140" s="59" t="s">
        <v>777</v>
      </c>
      <c r="F140" s="71" t="s">
        <v>1801</v>
      </c>
      <c r="G140" s="70">
        <v>3.55</v>
      </c>
      <c r="H140" s="69">
        <f t="shared" si="8"/>
        <v>3.09</v>
      </c>
      <c r="I140" s="69">
        <f t="shared" si="9"/>
        <v>5.22</v>
      </c>
    </row>
    <row r="141" spans="1:9" s="68" customFormat="1" ht="24" customHeight="1">
      <c r="A141" s="74">
        <v>140</v>
      </c>
      <c r="B141" s="59" t="s">
        <v>3435</v>
      </c>
      <c r="C141" s="73">
        <v>223870201</v>
      </c>
      <c r="D141" s="72" t="s">
        <v>3434</v>
      </c>
      <c r="E141" s="59" t="s">
        <v>777</v>
      </c>
      <c r="F141" s="71" t="s">
        <v>1801</v>
      </c>
      <c r="G141" s="70">
        <v>2.74</v>
      </c>
      <c r="H141" s="69">
        <f t="shared" si="8"/>
        <v>2.38</v>
      </c>
      <c r="I141" s="69">
        <f t="shared" si="9"/>
        <v>4.03</v>
      </c>
    </row>
    <row r="142" spans="1:9" s="68" customFormat="1" ht="24" customHeight="1">
      <c r="A142" s="74">
        <v>141</v>
      </c>
      <c r="B142" s="59" t="s">
        <v>3433</v>
      </c>
      <c r="C142" s="73" t="s">
        <v>3432</v>
      </c>
      <c r="D142" s="72" t="s">
        <v>3431</v>
      </c>
      <c r="E142" s="59" t="s">
        <v>1715</v>
      </c>
      <c r="F142" s="71" t="s">
        <v>1714</v>
      </c>
      <c r="G142" s="70">
        <v>2.14</v>
      </c>
      <c r="H142" s="69">
        <f t="shared" si="8"/>
        <v>1.86</v>
      </c>
      <c r="I142" s="69">
        <f t="shared" si="9"/>
        <v>3.15</v>
      </c>
    </row>
    <row r="143" spans="1:9" s="68" customFormat="1" ht="24" customHeight="1">
      <c r="A143" s="74">
        <v>142</v>
      </c>
      <c r="B143" s="59">
        <v>54574</v>
      </c>
      <c r="C143" s="73" t="s">
        <v>3430</v>
      </c>
      <c r="D143" s="72" t="s">
        <v>3429</v>
      </c>
      <c r="E143" s="59" t="s">
        <v>418</v>
      </c>
      <c r="F143" s="71" t="s">
        <v>1794</v>
      </c>
      <c r="G143" s="70">
        <v>6.8</v>
      </c>
      <c r="H143" s="69">
        <f t="shared" si="8"/>
        <v>5.92</v>
      </c>
      <c r="I143" s="69">
        <f t="shared" si="9"/>
        <v>10.01</v>
      </c>
    </row>
    <row r="144" spans="1:9" s="68" customFormat="1" ht="24" customHeight="1">
      <c r="A144" s="74">
        <v>143</v>
      </c>
      <c r="B144" s="59">
        <v>54457</v>
      </c>
      <c r="C144" s="73" t="s">
        <v>3428</v>
      </c>
      <c r="D144" s="72" t="s">
        <v>3427</v>
      </c>
      <c r="E144" s="59" t="s">
        <v>418</v>
      </c>
      <c r="F144" s="71" t="s">
        <v>1794</v>
      </c>
      <c r="G144" s="70">
        <v>4.84</v>
      </c>
      <c r="H144" s="69">
        <f t="shared" si="8"/>
        <v>4.21</v>
      </c>
      <c r="I144" s="69">
        <f t="shared" si="9"/>
        <v>7.12</v>
      </c>
    </row>
    <row r="145" spans="1:9" s="68" customFormat="1" ht="24" customHeight="1">
      <c r="A145" s="74">
        <v>144</v>
      </c>
      <c r="B145" s="59" t="s">
        <v>3426</v>
      </c>
      <c r="C145" s="73" t="s">
        <v>3425</v>
      </c>
      <c r="D145" s="72" t="s">
        <v>3424</v>
      </c>
      <c r="E145" s="59" t="s">
        <v>204</v>
      </c>
      <c r="F145" s="71" t="s">
        <v>1923</v>
      </c>
      <c r="G145" s="70">
        <v>5.1100000000000003</v>
      </c>
      <c r="H145" s="69">
        <f t="shared" si="8"/>
        <v>4.45</v>
      </c>
      <c r="I145" s="69">
        <f t="shared" si="9"/>
        <v>7.52</v>
      </c>
    </row>
    <row r="146" spans="1:9" s="68" customFormat="1" ht="24" customHeight="1">
      <c r="A146" s="74">
        <v>145</v>
      </c>
      <c r="B146" s="59" t="s">
        <v>3423</v>
      </c>
      <c r="C146" s="73" t="s">
        <v>3422</v>
      </c>
      <c r="D146" s="72" t="s">
        <v>3421</v>
      </c>
      <c r="E146" s="59" t="s">
        <v>204</v>
      </c>
      <c r="F146" s="71" t="s">
        <v>1923</v>
      </c>
      <c r="G146" s="70">
        <v>5.03</v>
      </c>
      <c r="H146" s="69">
        <f t="shared" si="8"/>
        <v>4.38</v>
      </c>
      <c r="I146" s="69">
        <f t="shared" si="9"/>
        <v>7.4</v>
      </c>
    </row>
    <row r="147" spans="1:9" s="68" customFormat="1" ht="24" customHeight="1">
      <c r="A147" s="74">
        <v>146</v>
      </c>
      <c r="B147" s="59" t="s">
        <v>3420</v>
      </c>
      <c r="C147" s="73" t="s">
        <v>3419</v>
      </c>
      <c r="D147" s="72" t="s">
        <v>3418</v>
      </c>
      <c r="E147" s="59" t="s">
        <v>204</v>
      </c>
      <c r="F147" s="71" t="s">
        <v>1923</v>
      </c>
      <c r="G147" s="70">
        <v>1.63</v>
      </c>
      <c r="H147" s="69">
        <f t="shared" si="8"/>
        <v>1.42</v>
      </c>
      <c r="I147" s="69">
        <f t="shared" si="9"/>
        <v>2.4</v>
      </c>
    </row>
    <row r="148" spans="1:9" s="68" customFormat="1" ht="24" customHeight="1">
      <c r="A148" s="74">
        <v>147</v>
      </c>
      <c r="B148" s="59" t="s">
        <v>3417</v>
      </c>
      <c r="C148" s="73" t="s">
        <v>3416</v>
      </c>
      <c r="D148" s="72" t="s">
        <v>3415</v>
      </c>
      <c r="E148" s="59" t="s">
        <v>204</v>
      </c>
      <c r="F148" s="71" t="s">
        <v>1923</v>
      </c>
      <c r="G148" s="70">
        <v>2.4700000000000002</v>
      </c>
      <c r="H148" s="69">
        <f t="shared" si="8"/>
        <v>2.15</v>
      </c>
      <c r="I148" s="69">
        <f t="shared" si="9"/>
        <v>3.63</v>
      </c>
    </row>
    <row r="149" spans="1:9" s="68" customFormat="1" ht="24" customHeight="1">
      <c r="A149" s="74">
        <v>148</v>
      </c>
      <c r="B149" s="59" t="s">
        <v>3414</v>
      </c>
      <c r="C149" s="73" t="s">
        <v>3413</v>
      </c>
      <c r="D149" s="72" t="s">
        <v>3412</v>
      </c>
      <c r="E149" s="59" t="s">
        <v>777</v>
      </c>
      <c r="F149" s="71" t="s">
        <v>1801</v>
      </c>
      <c r="G149" s="70">
        <v>7.51</v>
      </c>
      <c r="H149" s="69">
        <f t="shared" si="8"/>
        <v>6.53</v>
      </c>
      <c r="I149" s="69">
        <f t="shared" si="9"/>
        <v>11.05</v>
      </c>
    </row>
    <row r="150" spans="1:9" s="68" customFormat="1" ht="24" customHeight="1">
      <c r="A150" s="74">
        <v>149</v>
      </c>
      <c r="B150" s="59" t="s">
        <v>3411</v>
      </c>
      <c r="C150" s="73" t="s">
        <v>3410</v>
      </c>
      <c r="D150" s="72" t="s">
        <v>3409</v>
      </c>
      <c r="E150" s="59" t="s">
        <v>777</v>
      </c>
      <c r="F150" s="71" t="s">
        <v>1801</v>
      </c>
      <c r="G150" s="70">
        <v>23.66</v>
      </c>
      <c r="H150" s="69">
        <f t="shared" si="8"/>
        <v>20.58</v>
      </c>
      <c r="I150" s="69">
        <f t="shared" si="9"/>
        <v>34.82</v>
      </c>
    </row>
    <row r="151" spans="1:9" s="68" customFormat="1" ht="24" customHeight="1">
      <c r="A151" s="74">
        <v>152</v>
      </c>
      <c r="B151" s="59" t="s">
        <v>3408</v>
      </c>
      <c r="C151" s="73" t="s">
        <v>3407</v>
      </c>
      <c r="D151" s="72" t="s">
        <v>3406</v>
      </c>
      <c r="E151" s="59" t="s">
        <v>777</v>
      </c>
      <c r="F151" s="71" t="s">
        <v>1801</v>
      </c>
      <c r="G151" s="70">
        <v>4.95</v>
      </c>
      <c r="H151" s="69">
        <f t="shared" si="8"/>
        <v>4.3099999999999996</v>
      </c>
      <c r="I151" s="69">
        <f t="shared" si="9"/>
        <v>7.28</v>
      </c>
    </row>
    <row r="152" spans="1:9" s="68" customFormat="1" ht="24" customHeight="1">
      <c r="A152" s="74">
        <v>153</v>
      </c>
      <c r="B152" s="59" t="s">
        <v>3405</v>
      </c>
      <c r="C152" s="73" t="s">
        <v>3404</v>
      </c>
      <c r="D152" s="72" t="s">
        <v>3403</v>
      </c>
      <c r="E152" s="59" t="s">
        <v>777</v>
      </c>
      <c r="F152" s="71" t="s">
        <v>1801</v>
      </c>
      <c r="G152" s="70">
        <v>9.44</v>
      </c>
      <c r="H152" s="69">
        <f t="shared" si="8"/>
        <v>8.2100000000000009</v>
      </c>
      <c r="I152" s="69">
        <f t="shared" si="9"/>
        <v>13.89</v>
      </c>
    </row>
    <row r="153" spans="1:9" s="68" customFormat="1" ht="24" customHeight="1">
      <c r="A153" s="74">
        <v>154</v>
      </c>
      <c r="B153" s="59" t="s">
        <v>3402</v>
      </c>
      <c r="C153" s="73" t="s">
        <v>3401</v>
      </c>
      <c r="D153" s="72" t="s">
        <v>3400</v>
      </c>
      <c r="E153" s="59" t="s">
        <v>777</v>
      </c>
      <c r="F153" s="71" t="s">
        <v>1801</v>
      </c>
      <c r="G153" s="70">
        <v>17.52</v>
      </c>
      <c r="H153" s="69">
        <f t="shared" si="8"/>
        <v>15.24</v>
      </c>
      <c r="I153" s="69">
        <f t="shared" si="9"/>
        <v>25.78</v>
      </c>
    </row>
    <row r="154" spans="1:9" s="68" customFormat="1" ht="24" customHeight="1">
      <c r="A154" s="74">
        <v>155</v>
      </c>
      <c r="B154" s="59" t="s">
        <v>3399</v>
      </c>
      <c r="C154" s="73">
        <v>248500101</v>
      </c>
      <c r="D154" s="72" t="s">
        <v>3398</v>
      </c>
      <c r="E154" s="59" t="s">
        <v>777</v>
      </c>
      <c r="F154" s="71" t="s">
        <v>1801</v>
      </c>
      <c r="G154" s="70">
        <v>7.51</v>
      </c>
      <c r="H154" s="69">
        <f t="shared" si="8"/>
        <v>6.53</v>
      </c>
      <c r="I154" s="69">
        <f t="shared" si="9"/>
        <v>11.05</v>
      </c>
    </row>
    <row r="155" spans="1:9" s="68" customFormat="1" ht="24" customHeight="1">
      <c r="A155" s="74">
        <v>156</v>
      </c>
      <c r="B155" s="59" t="s">
        <v>3397</v>
      </c>
      <c r="C155" s="73" t="s">
        <v>3396</v>
      </c>
      <c r="D155" s="72" t="s">
        <v>3395</v>
      </c>
      <c r="E155" s="59" t="s">
        <v>2055</v>
      </c>
      <c r="F155" s="71" t="s">
        <v>2054</v>
      </c>
      <c r="G155" s="70">
        <v>4.47</v>
      </c>
      <c r="H155" s="69">
        <f t="shared" si="8"/>
        <v>3.89</v>
      </c>
      <c r="I155" s="69">
        <f t="shared" si="9"/>
        <v>6.58</v>
      </c>
    </row>
    <row r="156" spans="1:9" s="68" customFormat="1" ht="24" customHeight="1">
      <c r="A156" s="74">
        <v>157</v>
      </c>
      <c r="B156" s="59" t="s">
        <v>3394</v>
      </c>
      <c r="C156" s="73" t="s">
        <v>3393</v>
      </c>
      <c r="D156" s="72" t="s">
        <v>3392</v>
      </c>
      <c r="E156" s="59" t="s">
        <v>2055</v>
      </c>
      <c r="F156" s="71" t="s">
        <v>2054</v>
      </c>
      <c r="G156" s="70">
        <v>5.46</v>
      </c>
      <c r="H156" s="69">
        <f t="shared" si="8"/>
        <v>4.75</v>
      </c>
      <c r="I156" s="69">
        <f t="shared" si="9"/>
        <v>8.0299999999999994</v>
      </c>
    </row>
    <row r="157" spans="1:9" s="68" customFormat="1" ht="24" customHeight="1">
      <c r="A157" s="74">
        <v>158</v>
      </c>
      <c r="B157" s="59" t="s">
        <v>3391</v>
      </c>
      <c r="C157" s="73" t="s">
        <v>3390</v>
      </c>
      <c r="D157" s="72" t="s">
        <v>3389</v>
      </c>
      <c r="E157" s="59" t="s">
        <v>2055</v>
      </c>
      <c r="F157" s="71" t="s">
        <v>2054</v>
      </c>
      <c r="G157" s="70">
        <v>8.6999999999999993</v>
      </c>
      <c r="H157" s="69">
        <f t="shared" si="8"/>
        <v>7.57</v>
      </c>
      <c r="I157" s="69">
        <f t="shared" si="9"/>
        <v>12.8</v>
      </c>
    </row>
    <row r="158" spans="1:9" s="68" customFormat="1" ht="24" customHeight="1">
      <c r="A158" s="74">
        <v>159</v>
      </c>
      <c r="B158" s="59" t="s">
        <v>3388</v>
      </c>
      <c r="C158" s="73" t="s">
        <v>3387</v>
      </c>
      <c r="D158" s="72" t="s">
        <v>3386</v>
      </c>
      <c r="E158" s="59" t="s">
        <v>2055</v>
      </c>
      <c r="F158" s="71" t="s">
        <v>2054</v>
      </c>
      <c r="G158" s="70">
        <v>3.11</v>
      </c>
      <c r="H158" s="69">
        <f t="shared" si="8"/>
        <v>2.71</v>
      </c>
      <c r="I158" s="69">
        <f t="shared" si="9"/>
        <v>4.58</v>
      </c>
    </row>
    <row r="159" spans="1:9" s="68" customFormat="1" ht="24" customHeight="1">
      <c r="A159" s="74">
        <v>160</v>
      </c>
      <c r="B159" s="59" t="s">
        <v>3385</v>
      </c>
      <c r="C159" s="73" t="s">
        <v>3384</v>
      </c>
      <c r="D159" s="72" t="s">
        <v>3383</v>
      </c>
      <c r="E159" s="59" t="s">
        <v>204</v>
      </c>
      <c r="F159" s="71" t="s">
        <v>1923</v>
      </c>
      <c r="G159" s="70">
        <v>2.86</v>
      </c>
      <c r="H159" s="69">
        <f t="shared" si="8"/>
        <v>2.4900000000000002</v>
      </c>
      <c r="I159" s="69">
        <f t="shared" si="9"/>
        <v>4.21</v>
      </c>
    </row>
    <row r="160" spans="1:9" s="68" customFormat="1" ht="24" customHeight="1">
      <c r="A160" s="74">
        <v>161</v>
      </c>
      <c r="B160" s="59" t="s">
        <v>3382</v>
      </c>
      <c r="C160" s="73" t="s">
        <v>3381</v>
      </c>
      <c r="D160" s="72" t="s">
        <v>3380</v>
      </c>
      <c r="E160" s="59" t="s">
        <v>204</v>
      </c>
      <c r="F160" s="71" t="s">
        <v>1923</v>
      </c>
      <c r="G160" s="70">
        <v>1.92</v>
      </c>
      <c r="H160" s="69">
        <f t="shared" si="8"/>
        <v>1.67</v>
      </c>
      <c r="I160" s="69">
        <f t="shared" si="9"/>
        <v>2.83</v>
      </c>
    </row>
    <row r="161" spans="1:9" s="68" customFormat="1" ht="24" customHeight="1">
      <c r="A161" s="74">
        <v>162</v>
      </c>
      <c r="B161" s="59" t="s">
        <v>3379</v>
      </c>
      <c r="C161" s="73" t="s">
        <v>3378</v>
      </c>
      <c r="D161" s="72" t="s">
        <v>3377</v>
      </c>
      <c r="E161" s="59" t="s">
        <v>204</v>
      </c>
      <c r="F161" s="71" t="s">
        <v>1923</v>
      </c>
      <c r="G161" s="70">
        <v>3.18</v>
      </c>
      <c r="H161" s="69">
        <f t="shared" si="8"/>
        <v>2.77</v>
      </c>
      <c r="I161" s="69">
        <f t="shared" si="9"/>
        <v>4.68</v>
      </c>
    </row>
    <row r="162" spans="1:9" s="68" customFormat="1" ht="24" customHeight="1">
      <c r="A162" s="74">
        <v>163</v>
      </c>
      <c r="B162" s="59" t="s">
        <v>3376</v>
      </c>
      <c r="C162" s="73" t="s">
        <v>3375</v>
      </c>
      <c r="D162" s="72" t="s">
        <v>3374</v>
      </c>
      <c r="E162" s="59" t="s">
        <v>204</v>
      </c>
      <c r="F162" s="71" t="s">
        <v>1923</v>
      </c>
      <c r="G162" s="70">
        <v>0.7</v>
      </c>
      <c r="H162" s="69">
        <f t="shared" ref="H162:H193" si="10">ROUND(G162*0.87,2)</f>
        <v>0.61</v>
      </c>
      <c r="I162" s="69">
        <f t="shared" ref="I162:I179" si="11">ROUND(G162*1.4715,2)</f>
        <v>1.03</v>
      </c>
    </row>
    <row r="163" spans="1:9" s="68" customFormat="1" ht="24" customHeight="1">
      <c r="A163" s="74">
        <v>164</v>
      </c>
      <c r="B163" s="59" t="s">
        <v>3373</v>
      </c>
      <c r="C163" s="73" t="s">
        <v>3372</v>
      </c>
      <c r="D163" s="72" t="s">
        <v>3371</v>
      </c>
      <c r="E163" s="59" t="s">
        <v>204</v>
      </c>
      <c r="F163" s="71" t="s">
        <v>1923</v>
      </c>
      <c r="G163" s="70">
        <v>2.1</v>
      </c>
      <c r="H163" s="69">
        <f t="shared" si="10"/>
        <v>1.83</v>
      </c>
      <c r="I163" s="69">
        <f t="shared" si="11"/>
        <v>3.09</v>
      </c>
    </row>
    <row r="164" spans="1:9" s="68" customFormat="1" ht="24" customHeight="1">
      <c r="A164" s="74">
        <v>165</v>
      </c>
      <c r="B164" s="59" t="s">
        <v>3370</v>
      </c>
      <c r="C164" s="73" t="s">
        <v>3369</v>
      </c>
      <c r="D164" s="72" t="s">
        <v>3368</v>
      </c>
      <c r="E164" s="59" t="s">
        <v>204</v>
      </c>
      <c r="F164" s="71" t="s">
        <v>1923</v>
      </c>
      <c r="G164" s="70">
        <v>4.3899999999999997</v>
      </c>
      <c r="H164" s="69">
        <f t="shared" si="10"/>
        <v>3.82</v>
      </c>
      <c r="I164" s="69">
        <f t="shared" si="11"/>
        <v>6.46</v>
      </c>
    </row>
    <row r="165" spans="1:9" s="68" customFormat="1" ht="24" customHeight="1">
      <c r="A165" s="74">
        <v>166</v>
      </c>
      <c r="B165" s="59">
        <v>53773</v>
      </c>
      <c r="C165" s="73">
        <v>196500303</v>
      </c>
      <c r="D165" s="72" t="s">
        <v>3367</v>
      </c>
      <c r="E165" s="59" t="s">
        <v>204</v>
      </c>
      <c r="F165" s="71" t="s">
        <v>1923</v>
      </c>
      <c r="G165" s="70">
        <v>8.7799999999999994</v>
      </c>
      <c r="H165" s="69">
        <f t="shared" si="10"/>
        <v>7.64</v>
      </c>
      <c r="I165" s="69">
        <f t="shared" si="11"/>
        <v>12.92</v>
      </c>
    </row>
    <row r="166" spans="1:9" s="68" customFormat="1" ht="24" customHeight="1">
      <c r="A166" s="74">
        <v>167</v>
      </c>
      <c r="B166" s="59">
        <v>51489</v>
      </c>
      <c r="C166" s="73" t="s">
        <v>3366</v>
      </c>
      <c r="D166" s="72" t="s">
        <v>3365</v>
      </c>
      <c r="E166" s="59" t="s">
        <v>1342</v>
      </c>
      <c r="F166" s="71" t="s">
        <v>1755</v>
      </c>
      <c r="G166" s="70">
        <v>4.5</v>
      </c>
      <c r="H166" s="69">
        <f t="shared" si="10"/>
        <v>3.92</v>
      </c>
      <c r="I166" s="69">
        <f t="shared" si="11"/>
        <v>6.62</v>
      </c>
    </row>
    <row r="167" spans="1:9" s="68" customFormat="1" ht="24" customHeight="1">
      <c r="A167" s="74">
        <v>168</v>
      </c>
      <c r="B167" s="59" t="s">
        <v>3364</v>
      </c>
      <c r="C167" s="73" t="s">
        <v>3363</v>
      </c>
      <c r="D167" s="72" t="s">
        <v>3362</v>
      </c>
      <c r="E167" s="59" t="s">
        <v>777</v>
      </c>
      <c r="F167" s="71" t="s">
        <v>1801</v>
      </c>
      <c r="G167" s="70">
        <v>5.01</v>
      </c>
      <c r="H167" s="69">
        <f t="shared" si="10"/>
        <v>4.3600000000000003</v>
      </c>
      <c r="I167" s="69">
        <f t="shared" si="11"/>
        <v>7.37</v>
      </c>
    </row>
    <row r="168" spans="1:9" s="68" customFormat="1" ht="24" customHeight="1">
      <c r="A168" s="74">
        <v>169</v>
      </c>
      <c r="B168" s="59" t="s">
        <v>3361</v>
      </c>
      <c r="C168" s="73" t="s">
        <v>3360</v>
      </c>
      <c r="D168" s="72" t="s">
        <v>3359</v>
      </c>
      <c r="E168" s="59" t="s">
        <v>777</v>
      </c>
      <c r="F168" s="71" t="s">
        <v>1801</v>
      </c>
      <c r="G168" s="70">
        <v>7.08</v>
      </c>
      <c r="H168" s="69">
        <f t="shared" si="10"/>
        <v>6.16</v>
      </c>
      <c r="I168" s="69">
        <f t="shared" si="11"/>
        <v>10.42</v>
      </c>
    </row>
    <row r="169" spans="1:9" s="68" customFormat="1" ht="24" customHeight="1">
      <c r="A169" s="74">
        <v>170</v>
      </c>
      <c r="B169" s="59" t="s">
        <v>3358</v>
      </c>
      <c r="C169" s="73" t="s">
        <v>3357</v>
      </c>
      <c r="D169" s="72" t="s">
        <v>3356</v>
      </c>
      <c r="E169" s="59" t="s">
        <v>777</v>
      </c>
      <c r="F169" s="71" t="s">
        <v>1801</v>
      </c>
      <c r="G169" s="70">
        <v>12.66</v>
      </c>
      <c r="H169" s="69">
        <f t="shared" si="10"/>
        <v>11.01</v>
      </c>
      <c r="I169" s="69">
        <f t="shared" si="11"/>
        <v>18.63</v>
      </c>
    </row>
    <row r="170" spans="1:9" s="68" customFormat="1" ht="24" customHeight="1">
      <c r="A170" s="74">
        <v>171</v>
      </c>
      <c r="B170" s="59" t="s">
        <v>3355</v>
      </c>
      <c r="C170" s="73" t="s">
        <v>3354</v>
      </c>
      <c r="D170" s="72" t="s">
        <v>3353</v>
      </c>
      <c r="E170" s="59" t="s">
        <v>204</v>
      </c>
      <c r="F170" s="71" t="s">
        <v>1923</v>
      </c>
      <c r="G170" s="70">
        <v>49.65</v>
      </c>
      <c r="H170" s="69">
        <f t="shared" si="10"/>
        <v>43.2</v>
      </c>
      <c r="I170" s="69">
        <f t="shared" si="11"/>
        <v>73.06</v>
      </c>
    </row>
    <row r="171" spans="1:9" s="68" customFormat="1" ht="24" customHeight="1">
      <c r="A171" s="74">
        <v>172</v>
      </c>
      <c r="B171" s="59" t="s">
        <v>3352</v>
      </c>
      <c r="C171" s="73" t="s">
        <v>3351</v>
      </c>
      <c r="D171" s="72" t="s">
        <v>3350</v>
      </c>
      <c r="E171" s="59" t="s">
        <v>204</v>
      </c>
      <c r="F171" s="71" t="s">
        <v>1923</v>
      </c>
      <c r="G171" s="70">
        <v>84.63</v>
      </c>
      <c r="H171" s="69">
        <f t="shared" si="10"/>
        <v>73.63</v>
      </c>
      <c r="I171" s="69">
        <f t="shared" si="11"/>
        <v>124.53</v>
      </c>
    </row>
    <row r="172" spans="1:9" s="68" customFormat="1" ht="24" customHeight="1">
      <c r="A172" s="74">
        <v>173</v>
      </c>
      <c r="B172" s="59" t="s">
        <v>3349</v>
      </c>
      <c r="C172" s="73">
        <v>199060303</v>
      </c>
      <c r="D172" s="72" t="s">
        <v>3348</v>
      </c>
      <c r="E172" s="59" t="s">
        <v>204</v>
      </c>
      <c r="F172" s="71" t="s">
        <v>1923</v>
      </c>
      <c r="G172" s="70">
        <v>6.18</v>
      </c>
      <c r="H172" s="69">
        <f t="shared" si="10"/>
        <v>5.38</v>
      </c>
      <c r="I172" s="69">
        <f t="shared" si="11"/>
        <v>9.09</v>
      </c>
    </row>
    <row r="173" spans="1:9" s="68" customFormat="1" ht="24" customHeight="1">
      <c r="A173" s="74">
        <v>174</v>
      </c>
      <c r="B173" s="59" t="s">
        <v>3347</v>
      </c>
      <c r="C173" s="73" t="s">
        <v>3346</v>
      </c>
      <c r="D173" s="72" t="s">
        <v>3345</v>
      </c>
      <c r="E173" s="59" t="s">
        <v>204</v>
      </c>
      <c r="F173" s="71" t="s">
        <v>1923</v>
      </c>
      <c r="G173" s="70">
        <v>8.9499999999999993</v>
      </c>
      <c r="H173" s="69">
        <f t="shared" si="10"/>
        <v>7.79</v>
      </c>
      <c r="I173" s="69">
        <f t="shared" si="11"/>
        <v>13.17</v>
      </c>
    </row>
    <row r="174" spans="1:9" s="68" customFormat="1" ht="24" customHeight="1">
      <c r="A174" s="74">
        <v>175</v>
      </c>
      <c r="B174" s="59" t="s">
        <v>3344</v>
      </c>
      <c r="C174" s="73" t="s">
        <v>3343</v>
      </c>
      <c r="D174" s="72" t="s">
        <v>3342</v>
      </c>
      <c r="E174" s="59" t="s">
        <v>204</v>
      </c>
      <c r="F174" s="71" t="s">
        <v>1923</v>
      </c>
      <c r="G174" s="70">
        <v>7.77</v>
      </c>
      <c r="H174" s="69">
        <f t="shared" si="10"/>
        <v>6.76</v>
      </c>
      <c r="I174" s="69">
        <f t="shared" si="11"/>
        <v>11.43</v>
      </c>
    </row>
    <row r="175" spans="1:9" s="68" customFormat="1" ht="24" customHeight="1">
      <c r="A175" s="74">
        <v>176</v>
      </c>
      <c r="B175" s="59" t="s">
        <v>3341</v>
      </c>
      <c r="C175" s="73" t="s">
        <v>3340</v>
      </c>
      <c r="D175" s="72" t="s">
        <v>3339</v>
      </c>
      <c r="E175" s="59" t="s">
        <v>204</v>
      </c>
      <c r="F175" s="71" t="s">
        <v>1923</v>
      </c>
      <c r="G175" s="70">
        <v>1.5</v>
      </c>
      <c r="H175" s="69">
        <f t="shared" si="10"/>
        <v>1.31</v>
      </c>
      <c r="I175" s="69">
        <f t="shared" si="11"/>
        <v>2.21</v>
      </c>
    </row>
    <row r="176" spans="1:9" s="68" customFormat="1" ht="24" customHeight="1">
      <c r="A176" s="74">
        <v>177</v>
      </c>
      <c r="B176" s="59" t="s">
        <v>3338</v>
      </c>
      <c r="C176" s="73" t="s">
        <v>3337</v>
      </c>
      <c r="D176" s="72" t="s">
        <v>3336</v>
      </c>
      <c r="E176" s="59" t="s">
        <v>204</v>
      </c>
      <c r="F176" s="71" t="s">
        <v>1923</v>
      </c>
      <c r="G176" s="70">
        <v>3.48</v>
      </c>
      <c r="H176" s="69">
        <f t="shared" si="10"/>
        <v>3.03</v>
      </c>
      <c r="I176" s="69">
        <f t="shared" si="11"/>
        <v>5.12</v>
      </c>
    </row>
    <row r="177" spans="1:9" s="68" customFormat="1" ht="24" customHeight="1">
      <c r="A177" s="74">
        <v>178</v>
      </c>
      <c r="B177" s="59" t="s">
        <v>3335</v>
      </c>
      <c r="C177" s="73" t="s">
        <v>3334</v>
      </c>
      <c r="D177" s="72" t="s">
        <v>3333</v>
      </c>
      <c r="E177" s="59" t="s">
        <v>204</v>
      </c>
      <c r="F177" s="71" t="s">
        <v>1923</v>
      </c>
      <c r="G177" s="70">
        <v>6.98</v>
      </c>
      <c r="H177" s="69">
        <f t="shared" si="10"/>
        <v>6.07</v>
      </c>
      <c r="I177" s="69">
        <f t="shared" si="11"/>
        <v>10.27</v>
      </c>
    </row>
    <row r="178" spans="1:9" s="68" customFormat="1" ht="24" customHeight="1">
      <c r="A178" s="74">
        <v>179</v>
      </c>
      <c r="B178" s="59" t="s">
        <v>3332</v>
      </c>
      <c r="C178" s="73" t="s">
        <v>3331</v>
      </c>
      <c r="D178" s="72" t="s">
        <v>3330</v>
      </c>
      <c r="E178" s="59" t="s">
        <v>204</v>
      </c>
      <c r="F178" s="71" t="s">
        <v>1923</v>
      </c>
      <c r="G178" s="70">
        <v>34.46</v>
      </c>
      <c r="H178" s="69">
        <f t="shared" si="10"/>
        <v>29.98</v>
      </c>
      <c r="I178" s="69">
        <f t="shared" si="11"/>
        <v>50.71</v>
      </c>
    </row>
    <row r="179" spans="1:9" s="68" customFormat="1" ht="24" customHeight="1">
      <c r="A179" s="74">
        <v>180</v>
      </c>
      <c r="B179" s="59" t="s">
        <v>3329</v>
      </c>
      <c r="C179" s="73">
        <v>118840701</v>
      </c>
      <c r="D179" s="72" t="s">
        <v>3328</v>
      </c>
      <c r="E179" s="59" t="s">
        <v>1342</v>
      </c>
      <c r="F179" s="71" t="s">
        <v>1755</v>
      </c>
      <c r="G179" s="70">
        <v>3.28</v>
      </c>
      <c r="H179" s="69">
        <f t="shared" si="10"/>
        <v>2.85</v>
      </c>
      <c r="I179" s="69">
        <f t="shared" si="11"/>
        <v>4.83</v>
      </c>
    </row>
    <row r="180" spans="1:9" ht="35.1" customHeight="1">
      <c r="B180" s="67"/>
      <c r="G180" s="66"/>
      <c r="H180" s="65"/>
      <c r="I180" s="65"/>
    </row>
    <row r="184" spans="1:9" ht="35.1" customHeight="1">
      <c r="I184" s="64"/>
    </row>
  </sheetData>
  <printOptions horizontalCentered="1" gridLines="1"/>
  <pageMargins left="0" right="0" top="0.95" bottom="0.51181102362204722" header="0.66" footer="0.15748031496062992"/>
  <pageSetup paperSize="9" scale="80" firstPageNumber="47" orientation="landscape" useFirstPageNumber="1" horizontalDpi="360" verticalDpi="360" r:id="rId1"/>
  <headerFooter alignWithMargins="0">
    <oddHeader>&amp;C&amp;"Arial Greek,Έντονα"&amp;12ΜΕΙΩΣΕΙΣ ΠΡΩΤΟΤΥΠΩΝ ΛΟΓΩ ΛΗΞΗΣ ΠΑΤΕΝΤΑΣ</oddHeader>
    <oddFooter xml:space="preserve">&amp;C 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Νέα Φάρμακα</vt:lpstr>
      <vt:lpstr>Αναπροσαρμογές</vt:lpstr>
      <vt:lpstr>Διαγραφές</vt:lpstr>
      <vt:lpstr>Διορθώσεις τιμών</vt:lpstr>
      <vt:lpstr>Ευθυγραμμίσεις</vt:lpstr>
      <vt:lpstr>Μειώσεις πρωτοτύπων</vt:lpstr>
      <vt:lpstr>Διαγραφές!Database</vt:lpstr>
      <vt:lpstr>'Διορθώσεις τιμών'!Database</vt:lpstr>
      <vt:lpstr>Ευθυγραμμίσεις!Database</vt:lpstr>
      <vt:lpstr>Αναπροσαρμογές!Print_Titles</vt:lpstr>
      <vt:lpstr>Διαγραφές!Print_Titles</vt:lpstr>
      <vt:lpstr>'Διορθώσεις τιμών'!Print_Titles</vt:lpstr>
      <vt:lpstr>Ευθυγραμμίσεις!Print_Titles</vt:lpstr>
      <vt:lpstr>'Μειώσεις πρωτοτύπων'!Print_Titles</vt:lpstr>
      <vt:lpstr>'Νέα Φάρμακα'!Print_Titles</vt:lpstr>
    </vt:vector>
  </TitlesOfParts>
  <Company>&amp;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Christomanos</dc:creator>
  <cp:lastModifiedBy>Stergios Kotsigiannis</cp:lastModifiedBy>
  <cp:lastPrinted>2006-11-10T16:24:42Z</cp:lastPrinted>
  <dcterms:created xsi:type="dcterms:W3CDTF">1999-07-13T12:41:52Z</dcterms:created>
  <dcterms:modified xsi:type="dcterms:W3CDTF">2011-10-20T13:18:41Z</dcterms:modified>
</cp:coreProperties>
</file>